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89788117287\Desktop\"/>
    </mc:Choice>
  </mc:AlternateContent>
  <xr:revisionPtr revIDLastSave="0" documentId="13_ncr:1_{A1288653-F767-4935-819E-8E30A35E7203}" xr6:coauthVersionLast="47" xr6:coauthVersionMax="47" xr10:uidLastSave="{00000000-0000-0000-0000-000000000000}"/>
  <bookViews>
    <workbookView xWindow="-28920" yWindow="-120" windowWidth="29040" windowHeight="15720" xr2:uid="{5F00BB5D-87EA-493A-AB04-4C6AC9645926}"/>
  </bookViews>
  <sheets>
    <sheet name="Dados" sheetId="4" r:id="rId1"/>
    <sheet name="Conciliação" sheetId="3" r:id="rId2"/>
    <sheet name="Anexo I" sheetId="6" r:id="rId3"/>
    <sheet name="Anexo II" sheetId="7" r:id="rId4"/>
    <sheet name="Anexo III" sheetId="8" r:id="rId5"/>
    <sheet name="Anexo IV" sheetId="9" r:id="rId6"/>
    <sheet name="Anexo V" sheetId="10" r:id="rId7"/>
    <sheet name="Anexo VI" sheetId="11" r:id="rId8"/>
  </sheets>
  <externalReferences>
    <externalReference r:id="rId9"/>
  </externalReferences>
  <definedNames>
    <definedName name="Agencia">[1]Cadastro_Geral!#REF!</definedName>
    <definedName name="AgenciaRelatorio">#REF!</definedName>
    <definedName name="AnoRelatorio">#REF!</definedName>
    <definedName name="BancoRelatorio">#REF!</definedName>
    <definedName name="Bancos">[1]Cadastro_Geral!#REF!</definedName>
    <definedName name="CCRelatorio">#REF!</definedName>
    <definedName name="ContaCorrente">[1]Cadastro_Geral!#REF!</definedName>
    <definedName name="MesRelatorio">#REF!</definedName>
    <definedName name="OrdenadorRelatorio">#REF!</definedName>
    <definedName name="RespRelatorio">#REF!</definedName>
    <definedName name="_xlnm.Print_Titles" localSheetId="2">'Anexo I'!$1:$10</definedName>
    <definedName name="_xlnm.Print_Titles" localSheetId="3">'Anexo II'!$1:$10</definedName>
    <definedName name="_xlnm.Print_Titles" localSheetId="4">'Anexo III'!$1:$10</definedName>
    <definedName name="_xlnm.Print_Titles" localSheetId="5">'Anexo IV'!$1:$10</definedName>
    <definedName name="_xlnm.Print_Titles" localSheetId="6">'Anexo V'!$1:$10</definedName>
    <definedName name="_xlnm.Print_Titles" localSheetId="7">'Anexo VI'!$1:$10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1" l="1"/>
  <c r="J37" i="3"/>
  <c r="E11" i="10"/>
  <c r="J32" i="3"/>
  <c r="E11" i="9"/>
  <c r="J36" i="3"/>
  <c r="E11" i="8"/>
  <c r="J31" i="3"/>
  <c r="J39" i="3" s="1"/>
  <c r="E11" i="7"/>
  <c r="J22" i="3"/>
  <c r="E11" i="6"/>
  <c r="J18" i="3"/>
  <c r="J14" i="3"/>
  <c r="J24" i="3"/>
  <c r="J41" i="3" s="1"/>
  <c r="B41" i="3" s="1"/>
  <c r="B37" i="3"/>
  <c r="B36" i="3"/>
  <c r="B32" i="3"/>
  <c r="B31" i="3"/>
  <c r="B22" i="3"/>
  <c r="B18" i="3"/>
  <c r="D5" i="3"/>
  <c r="C7" i="3"/>
  <c r="E5" i="3" s="1"/>
  <c r="C6" i="8"/>
  <c r="B4" i="3"/>
  <c r="B3" i="9" s="1"/>
  <c r="C6" i="11"/>
  <c r="C6" i="10"/>
  <c r="C6" i="9"/>
  <c r="C6" i="7"/>
  <c r="C6" i="6"/>
  <c r="C27" i="3"/>
  <c r="J27" i="3"/>
  <c r="J13" i="3"/>
  <c r="J9" i="3"/>
  <c r="E8" i="6"/>
  <c r="E8" i="10"/>
  <c r="J8" i="3"/>
  <c r="E7" i="10" s="1"/>
  <c r="E6" i="10" s="1"/>
  <c r="C9" i="3"/>
  <c r="C8" i="7" s="1"/>
  <c r="C8" i="3"/>
  <c r="C7" i="7" s="1"/>
  <c r="C7" i="8"/>
  <c r="H45" i="3"/>
  <c r="I44" i="3"/>
  <c r="C46" i="3"/>
  <c r="C45" i="3"/>
  <c r="C44" i="3"/>
  <c r="B44" i="3"/>
  <c r="C7" i="10"/>
  <c r="F5" i="3"/>
  <c r="C7" i="9"/>
  <c r="C7" i="11"/>
  <c r="C7" i="6"/>
  <c r="E8" i="7"/>
  <c r="E8" i="11"/>
  <c r="E8" i="8"/>
  <c r="E8" i="9"/>
  <c r="E7" i="8" l="1"/>
  <c r="E6" i="8" s="1"/>
  <c r="E7" i="6"/>
  <c r="E6" i="6" s="1"/>
  <c r="F13" i="6" s="1"/>
  <c r="F13" i="7" s="1"/>
  <c r="F13" i="8" s="1"/>
  <c r="F13" i="9" s="1"/>
  <c r="F13" i="10" s="1"/>
  <c r="F13" i="11" s="1"/>
  <c r="E7" i="7"/>
  <c r="E6" i="7" s="1"/>
  <c r="E7" i="11"/>
  <c r="E6" i="11" s="1"/>
  <c r="E7" i="9"/>
  <c r="E6" i="9" s="1"/>
  <c r="B3" i="8"/>
  <c r="C8" i="8"/>
  <c r="C8" i="10"/>
  <c r="C8" i="11"/>
  <c r="G5" i="3"/>
  <c r="C8" i="9"/>
  <c r="C8" i="6"/>
  <c r="B3" i="10"/>
  <c r="B3" i="7"/>
  <c r="H5" i="3"/>
  <c r="B3" i="11"/>
  <c r="B3" i="6"/>
</calcChain>
</file>

<file path=xl/sharedStrings.xml><?xml version="1.0" encoding="utf-8"?>
<sst xmlns="http://schemas.openxmlformats.org/spreadsheetml/2006/main" count="190" uniqueCount="96">
  <si>
    <t>ANEXO TC-03</t>
  </si>
  <si>
    <t xml:space="preserve">C O N C I L I A Ç Ã O    B A N C Á R I A </t>
  </si>
  <si>
    <t>Disponível em Conta Corrente:</t>
  </si>
  <si>
    <t>R$</t>
  </si>
  <si>
    <t>Aplicação Financeira:</t>
  </si>
  <si>
    <t>MAIS:</t>
  </si>
  <si>
    <t>MENOS:</t>
  </si>
  <si>
    <t>LOCAL E DATA</t>
  </si>
  <si>
    <t>Responsável P/Contabilidade</t>
  </si>
  <si>
    <t>Ordenador de Despesa</t>
  </si>
  <si>
    <t>BANCO:</t>
  </si>
  <si>
    <t>AGÊNCIA:</t>
  </si>
  <si>
    <t>CONTA Nº:</t>
  </si>
  <si>
    <t>REGISTRADO NO SIGEF:</t>
  </si>
  <si>
    <t>MÊS:</t>
  </si>
  <si>
    <t>ANO:</t>
  </si>
  <si>
    <t>CADASTRAMENTO DE DADOS (ÓRGÃO/BANCO/PERIODO)</t>
  </si>
  <si>
    <t>ÓRGÃO/ENTIDADE</t>
  </si>
  <si>
    <t xml:space="preserve">BANCO  </t>
  </si>
  <si>
    <t xml:space="preserve">AGÊNCIA </t>
  </si>
  <si>
    <t xml:space="preserve">CONTA </t>
  </si>
  <si>
    <t xml:space="preserve">MÊS   </t>
  </si>
  <si>
    <t xml:space="preserve">ANO   </t>
  </si>
  <si>
    <t>CONTA CONTÁBIL</t>
  </si>
  <si>
    <t xml:space="preserve">REGISTRADO/SIGEF  </t>
  </si>
  <si>
    <t xml:space="preserve">DATA      </t>
  </si>
  <si>
    <t>RESPONSÁVEL</t>
  </si>
  <si>
    <t xml:space="preserve">NOME       </t>
  </si>
  <si>
    <t xml:space="preserve">CARGO/FUNÇÃO   </t>
  </si>
  <si>
    <t xml:space="preserve">Nº CRC/CADASTRO  </t>
  </si>
  <si>
    <t xml:space="preserve">LOCAL/DATA   </t>
  </si>
  <si>
    <t>ORDENADOR DE DESPESA</t>
  </si>
  <si>
    <t>NOME</t>
  </si>
  <si>
    <t>CARGO/FUNÇÃO</t>
  </si>
  <si>
    <t>INFORMAÇÕES BANCÁRIAS</t>
  </si>
  <si>
    <t>INFORMAÇÕES CONTÁBEIS E FINANCEIRAS</t>
  </si>
  <si>
    <t>APLICAÇÃO FINANCEIRA</t>
  </si>
  <si>
    <t>CÓDIGO DA UG</t>
  </si>
  <si>
    <t>SALDO BANCÁRIO CONCILIADO &gt;&gt;&gt;</t>
  </si>
  <si>
    <t>SALDO CONTÁBIL CONCILIDADO&gt;&gt;&gt;</t>
  </si>
  <si>
    <t>DISPONÍVEL EM CONTA CORRENTE</t>
  </si>
  <si>
    <t>SALDO BANCÁRIO (CONFORME EXTRATO):</t>
  </si>
  <si>
    <t>SALDO DA CONTABILIDADE:</t>
  </si>
  <si>
    <t>DOCUMENTO/ESPECIFICAÇÃO</t>
  </si>
  <si>
    <t>OBSERVAÇÃO</t>
  </si>
  <si>
    <t>DATA EMISSÃO</t>
  </si>
  <si>
    <t>VALOR</t>
  </si>
  <si>
    <t>ANEXO I</t>
  </si>
  <si>
    <t>ANEXO II</t>
  </si>
  <si>
    <t>ANEXO III</t>
  </si>
  <si>
    <t>ANEXO IV</t>
  </si>
  <si>
    <t>ANEXO V</t>
  </si>
  <si>
    <t>ANEXO VI</t>
  </si>
  <si>
    <t>NOME DA UG</t>
  </si>
  <si>
    <t>TOTAL ANEXO II</t>
  </si>
  <si>
    <t>TOTAL ANEXO I:</t>
  </si>
  <si>
    <t>TOTAL ANEXO III:</t>
  </si>
  <si>
    <t>TOTAL ANEXO IV:</t>
  </si>
  <si>
    <t>TOTAL ANEXO V:</t>
  </si>
  <si>
    <t>TOTAL ANEXO VI:</t>
  </si>
  <si>
    <t>GOVERNO DO ESTADO DE RONDÔNIA</t>
  </si>
  <si>
    <t>ABRIL</t>
  </si>
  <si>
    <t>Dados1</t>
  </si>
  <si>
    <t>Dados2</t>
  </si>
  <si>
    <t>Dados3</t>
  </si>
  <si>
    <t>Dados4</t>
  </si>
  <si>
    <t>Operação 02 - Saídas contabilizadas e não registradas nos extratos bancários</t>
  </si>
  <si>
    <t>chave</t>
  </si>
  <si>
    <t>Operação 03 - Entradas não registradas na contabilidade</t>
  </si>
  <si>
    <t>Operação 01 - Entradas contabilizadas e não registradas nos extratos bancários</t>
  </si>
  <si>
    <t>Operação 04 - Saídas não registradas na contabilidade</t>
  </si>
  <si>
    <t>Operação 05 - Transferências para ajuste de fontes pendentes de efetivação contábil</t>
  </si>
  <si>
    <t>Operação 06 - Transferências para ajuste de fontes pendentes de efetivação contábil</t>
  </si>
  <si>
    <t>JANEIRO</t>
  </si>
  <si>
    <t>FEVEREIRO</t>
  </si>
  <si>
    <t>MARÇO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</si>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</sst>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[$-416]d\-mmm\-yy;@"/>
    <numFmt numFmtId="166" formatCode="_-[$R$-416]\ * #,##0.00_-;\-[$R$-416]\ * #,##0.00_-;_-[$R$-416]\ * &quot;-&quot;??_-;_-@_-"/>
  </numFmts>
  <fonts count="29" x14ac:knownFonts="1">
    <font>
      <sz val="11"/>
      <color theme="1"/>
      <name val="Calibri"/>
      <family val="2"/>
      <scheme val="minor"/>
    </font>
    <font>
      <sz val="10"/>
      <name val="Courier New"/>
      <family val="3"/>
    </font>
    <font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color indexed="18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sz val="1"/>
      <color theme="0"/>
      <name val="Calibri"/>
      <family val="2"/>
      <scheme val="minor"/>
    </font>
    <font>
      <sz val="3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double">
        <color theme="2" tint="-0.749992370372631"/>
      </right>
      <top style="double">
        <color theme="2" tint="-0.749992370372631"/>
      </top>
      <bottom/>
      <diagonal/>
    </border>
    <border>
      <left/>
      <right style="double">
        <color theme="2" tint="-0.749992370372631"/>
      </right>
      <top/>
      <bottom/>
      <diagonal/>
    </border>
    <border>
      <left/>
      <right style="double">
        <color theme="2" tint="-0.749992370372631"/>
      </right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/>
      <right/>
      <top/>
      <bottom style="double">
        <color theme="2" tint="-0.749992370372631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double">
        <color theme="2" tint="-0.749992370372631"/>
      </bottom>
      <diagonal/>
    </border>
    <border>
      <left/>
      <right style="double">
        <color theme="2" tint="-0.749992370372631"/>
      </right>
      <top/>
      <bottom style="double">
        <color theme="2" tint="-0.749992370372631"/>
      </bottom>
      <diagonal/>
    </border>
    <border>
      <left style="thin">
        <color rgb="FFB2B2B2"/>
      </left>
      <right style="thin">
        <color theme="2" tint="-0.249977111117893"/>
      </right>
      <top style="thin">
        <color rgb="FFB2B2B2"/>
      </top>
      <bottom style="thin">
        <color rgb="FFB2B2B2"/>
      </bottom>
      <diagonal/>
    </border>
    <border>
      <left style="double">
        <color theme="2" tint="-0.749992370372631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double">
        <color theme="2" tint="-0.749992370372631"/>
      </right>
      <top style="thin">
        <color theme="2" tint="-0.249977111117893"/>
      </top>
      <bottom style="thin">
        <color theme="2" tint="-0.249977111117893"/>
      </bottom>
      <diagonal/>
    </border>
    <border>
      <left style="double">
        <color theme="2" tint="-0.749992370372631"/>
      </left>
      <right/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double">
        <color theme="2" tint="-0.249977111117893"/>
      </bottom>
      <diagonal/>
    </border>
    <border>
      <left/>
      <right/>
      <top/>
      <bottom style="double">
        <color theme="2" tint="-0.249977111117893"/>
      </bottom>
      <diagonal/>
    </border>
    <border>
      <left/>
      <right/>
      <top style="double">
        <color theme="2" tint="-0.249977111117893"/>
      </top>
      <bottom style="double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/>
      <right style="double">
        <color theme="2" tint="-0.749992370372631"/>
      </right>
      <top style="thin">
        <color theme="2" tint="-0.249977111117893"/>
      </top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/>
    <xf numFmtId="44" fontId="15" fillId="0" borderId="0" applyFont="0" applyFill="0" applyBorder="0" applyAlignment="0" applyProtection="0"/>
    <xf numFmtId="0" fontId="1" fillId="0" borderId="0"/>
    <xf numFmtId="0" fontId="4" fillId="0" borderId="0"/>
    <xf numFmtId="0" fontId="17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6">
    <xf numFmtId="0" fontId="0" fillId="0" borderId="0" xfId="0"/>
    <xf numFmtId="0" fontId="6" fillId="2" borderId="0" xfId="3" applyFont="1" applyFill="1" applyAlignment="1">
      <alignment horizontal="left"/>
    </xf>
    <xf numFmtId="0" fontId="2" fillId="3" borderId="0" xfId="2" applyFont="1" applyFill="1"/>
    <xf numFmtId="0" fontId="7" fillId="2" borderId="0" xfId="3" applyFont="1" applyFill="1"/>
    <xf numFmtId="0" fontId="6" fillId="2" borderId="0" xfId="3" applyFont="1" applyFill="1"/>
    <xf numFmtId="0" fontId="7" fillId="2" borderId="0" xfId="3" applyFont="1" applyFill="1" applyAlignment="1">
      <alignment horizontal="left"/>
    </xf>
    <xf numFmtId="0" fontId="5" fillId="2" borderId="0" xfId="3" applyFont="1" applyFill="1" applyAlignment="1">
      <alignment horizontal="centerContinuous"/>
    </xf>
    <xf numFmtId="0" fontId="2" fillId="2" borderId="0" xfId="3" applyFont="1" applyFill="1" applyAlignment="1">
      <alignment horizontal="center"/>
    </xf>
    <xf numFmtId="0" fontId="2" fillId="2" borderId="0" xfId="3" applyFont="1" applyFill="1" applyAlignment="1">
      <alignment horizontal="centerContinuous"/>
    </xf>
    <xf numFmtId="0" fontId="2" fillId="2" borderId="0" xfId="3" applyFont="1" applyFill="1" applyAlignment="1">
      <alignment horizontal="left"/>
    </xf>
    <xf numFmtId="0" fontId="8" fillId="0" borderId="0" xfId="3" applyFont="1"/>
    <xf numFmtId="0" fontId="8" fillId="0" borderId="0" xfId="3" applyFont="1" applyAlignment="1">
      <alignment horizontal="center"/>
    </xf>
    <xf numFmtId="164" fontId="3" fillId="3" borderId="2" xfId="2" applyNumberFormat="1" applyFont="1" applyFill="1" applyBorder="1" applyAlignment="1">
      <alignment horizontal="right"/>
    </xf>
    <xf numFmtId="0" fontId="5" fillId="2" borderId="3" xfId="3" applyFont="1" applyFill="1" applyBorder="1" applyAlignment="1">
      <alignment horizontal="centerContinuous"/>
    </xf>
    <xf numFmtId="0" fontId="2" fillId="2" borderId="3" xfId="3" applyFont="1" applyFill="1" applyBorder="1" applyAlignment="1">
      <alignment horizontal="centerContinuous"/>
    </xf>
    <xf numFmtId="164" fontId="2" fillId="2" borderId="4" xfId="3" applyNumberFormat="1" applyFont="1" applyFill="1" applyBorder="1" applyAlignment="1">
      <alignment horizontal="left"/>
    </xf>
    <xf numFmtId="0" fontId="7" fillId="2" borderId="5" xfId="3" applyFont="1" applyFill="1" applyBorder="1" applyAlignment="1">
      <alignment horizontal="left"/>
    </xf>
    <xf numFmtId="164" fontId="8" fillId="0" borderId="3" xfId="3" applyNumberFormat="1" applyFont="1" applyBorder="1" applyAlignment="1">
      <alignment horizontal="right"/>
    </xf>
    <xf numFmtId="0" fontId="6" fillId="0" borderId="0" xfId="3" applyFont="1"/>
    <xf numFmtId="165" fontId="6" fillId="0" borderId="0" xfId="3" applyNumberFormat="1" applyFont="1" applyAlignment="1">
      <alignment horizontal="center"/>
    </xf>
    <xf numFmtId="164" fontId="6" fillId="0" borderId="3" xfId="3" applyNumberFormat="1" applyFont="1" applyBorder="1"/>
    <xf numFmtId="0" fontId="8" fillId="0" borderId="0" xfId="2" applyFont="1"/>
    <xf numFmtId="0" fontId="12" fillId="0" borderId="0" xfId="2" applyFont="1"/>
    <xf numFmtId="4" fontId="12" fillId="0" borderId="0" xfId="2" applyNumberFormat="1" applyFont="1"/>
    <xf numFmtId="164" fontId="12" fillId="0" borderId="0" xfId="6" applyFont="1" applyBorder="1"/>
    <xf numFmtId="49" fontId="12" fillId="0" borderId="0" xfId="6" applyNumberFormat="1" applyFont="1" applyBorder="1" applyAlignment="1">
      <alignment horizontal="right"/>
    </xf>
    <xf numFmtId="49" fontId="12" fillId="0" borderId="0" xfId="6" applyNumberFormat="1" applyFont="1" applyFill="1" applyBorder="1" applyAlignment="1">
      <alignment horizontal="right"/>
    </xf>
    <xf numFmtId="49" fontId="12" fillId="0" borderId="0" xfId="2" applyNumberFormat="1" applyFont="1" applyAlignment="1">
      <alignment horizontal="right"/>
    </xf>
    <xf numFmtId="164" fontId="8" fillId="0" borderId="0" xfId="6" applyFont="1" applyBorder="1"/>
    <xf numFmtId="164" fontId="13" fillId="0" borderId="0" xfId="6" applyFont="1" applyBorder="1"/>
    <xf numFmtId="0" fontId="13" fillId="0" borderId="0" xfId="2" applyFont="1"/>
    <xf numFmtId="0" fontId="19" fillId="0" borderId="0" xfId="0" applyFont="1"/>
    <xf numFmtId="0" fontId="19" fillId="0" borderId="6" xfId="0" applyFont="1" applyBorder="1"/>
    <xf numFmtId="0" fontId="4" fillId="0" borderId="7" xfId="2" applyFont="1" applyBorder="1" applyAlignment="1">
      <alignment horizontal="centerContinuous"/>
    </xf>
    <xf numFmtId="0" fontId="4" fillId="0" borderId="8" xfId="2" applyFont="1" applyBorder="1" applyAlignment="1">
      <alignment horizontal="centerContinuous"/>
    </xf>
    <xf numFmtId="0" fontId="4" fillId="0" borderId="4" xfId="2" applyFont="1" applyBorder="1" applyAlignment="1">
      <alignment horizontal="centerContinuous"/>
    </xf>
    <xf numFmtId="0" fontId="4" fillId="2" borderId="0" xfId="3" applyFill="1"/>
    <xf numFmtId="0" fontId="4" fillId="2" borderId="0" xfId="3" applyFill="1" applyAlignment="1">
      <alignment horizontal="right"/>
    </xf>
    <xf numFmtId="0" fontId="4" fillId="2" borderId="0" xfId="3" applyFill="1" applyAlignment="1">
      <alignment horizontal="center"/>
    </xf>
    <xf numFmtId="49" fontId="4" fillId="2" borderId="3" xfId="3" applyNumberFormat="1" applyFill="1" applyBorder="1" applyAlignment="1">
      <alignment horizontal="center"/>
    </xf>
    <xf numFmtId="0" fontId="4" fillId="2" borderId="3" xfId="3" applyFill="1" applyBorder="1" applyAlignment="1">
      <alignment horizontal="center"/>
    </xf>
    <xf numFmtId="0" fontId="4" fillId="2" borderId="9" xfId="3" applyFill="1" applyBorder="1"/>
    <xf numFmtId="49" fontId="4" fillId="2" borderId="9" xfId="3" applyNumberFormat="1" applyFill="1" applyBorder="1" applyAlignment="1">
      <alignment horizontal="left"/>
    </xf>
    <xf numFmtId="0" fontId="4" fillId="2" borderId="9" xfId="3" applyFill="1" applyBorder="1" applyAlignment="1">
      <alignment horizontal="right"/>
    </xf>
    <xf numFmtId="0" fontId="4" fillId="2" borderId="4" xfId="3" applyFill="1" applyBorder="1" applyAlignment="1">
      <alignment horizontal="center"/>
    </xf>
    <xf numFmtId="0" fontId="4" fillId="2" borderId="0" xfId="3" applyFill="1" applyAlignment="1">
      <alignment horizontal="left"/>
    </xf>
    <xf numFmtId="165" fontId="4" fillId="2" borderId="0" xfId="3" applyNumberFormat="1" applyFill="1" applyAlignment="1">
      <alignment horizontal="center"/>
    </xf>
    <xf numFmtId="164" fontId="4" fillId="2" borderId="3" xfId="3" applyNumberFormat="1" applyFill="1" applyBorder="1"/>
    <xf numFmtId="164" fontId="4" fillId="2" borderId="3" xfId="3" applyNumberFormat="1" applyFill="1" applyBorder="1" applyAlignment="1">
      <alignment horizontal="right"/>
    </xf>
    <xf numFmtId="164" fontId="4" fillId="2" borderId="4" xfId="3" applyNumberFormat="1" applyFill="1" applyBorder="1" applyAlignment="1">
      <alignment horizontal="right"/>
    </xf>
    <xf numFmtId="0" fontId="4" fillId="2" borderId="5" xfId="3" applyFill="1" applyBorder="1"/>
    <xf numFmtId="0" fontId="4" fillId="2" borderId="5" xfId="3" applyFill="1" applyBorder="1" applyAlignment="1">
      <alignment horizontal="center"/>
    </xf>
    <xf numFmtId="14" fontId="4" fillId="2" borderId="5" xfId="3" applyNumberFormat="1" applyFill="1" applyBorder="1" applyAlignment="1">
      <alignment horizontal="left"/>
    </xf>
    <xf numFmtId="0" fontId="4" fillId="2" borderId="10" xfId="3" applyFill="1" applyBorder="1" applyAlignment="1">
      <alignment horizontal="center"/>
    </xf>
    <xf numFmtId="0" fontId="4" fillId="2" borderId="6" xfId="3" applyFill="1" applyBorder="1"/>
    <xf numFmtId="0" fontId="4" fillId="2" borderId="10" xfId="3" applyFill="1" applyBorder="1"/>
    <xf numFmtId="164" fontId="4" fillId="2" borderId="11" xfId="3" applyNumberFormat="1" applyFill="1" applyBorder="1"/>
    <xf numFmtId="0" fontId="8" fillId="0" borderId="1" xfId="4" applyFont="1" applyFill="1" applyBorder="1"/>
    <xf numFmtId="0" fontId="8" fillId="0" borderId="12" xfId="4" applyFont="1" applyFill="1" applyBorder="1"/>
    <xf numFmtId="0" fontId="11" fillId="2" borderId="7" xfId="3" applyFont="1" applyFill="1" applyBorder="1" applyAlignment="1">
      <alignment horizontal="centerContinuous"/>
    </xf>
    <xf numFmtId="0" fontId="3" fillId="2" borderId="0" xfId="3" applyFont="1" applyFill="1" applyAlignment="1">
      <alignment horizontal="centerContinuous"/>
    </xf>
    <xf numFmtId="0" fontId="10" fillId="2" borderId="0" xfId="3" applyFont="1" applyFill="1" applyAlignment="1">
      <alignment horizontal="centerContinuous"/>
    </xf>
    <xf numFmtId="0" fontId="2" fillId="2" borderId="13" xfId="3" applyFont="1" applyFill="1" applyBorder="1"/>
    <xf numFmtId="0" fontId="2" fillId="2" borderId="7" xfId="3" applyFont="1" applyFill="1" applyBorder="1"/>
    <xf numFmtId="164" fontId="2" fillId="2" borderId="14" xfId="3" applyNumberFormat="1" applyFont="1" applyFill="1" applyBorder="1"/>
    <xf numFmtId="0" fontId="6" fillId="4" borderId="13" xfId="3" applyFont="1" applyFill="1" applyBorder="1"/>
    <xf numFmtId="165" fontId="6" fillId="4" borderId="7" xfId="3" applyNumberFormat="1" applyFont="1" applyFill="1" applyBorder="1" applyAlignment="1">
      <alignment horizontal="center"/>
    </xf>
    <xf numFmtId="0" fontId="6" fillId="4" borderId="7" xfId="3" applyFont="1" applyFill="1" applyBorder="1"/>
    <xf numFmtId="164" fontId="6" fillId="4" borderId="14" xfId="3" applyNumberFormat="1" applyFont="1" applyFill="1" applyBorder="1"/>
    <xf numFmtId="0" fontId="4" fillId="2" borderId="15" xfId="3" applyFill="1" applyBorder="1"/>
    <xf numFmtId="0" fontId="8" fillId="4" borderId="13" xfId="3" applyFont="1" applyFill="1" applyBorder="1"/>
    <xf numFmtId="0" fontId="8" fillId="4" borderId="7" xfId="3" applyFont="1" applyFill="1" applyBorder="1"/>
    <xf numFmtId="0" fontId="8" fillId="4" borderId="7" xfId="3" applyFont="1" applyFill="1" applyBorder="1" applyAlignment="1">
      <alignment horizontal="center"/>
    </xf>
    <xf numFmtId="164" fontId="8" fillId="4" borderId="14" xfId="3" applyNumberFormat="1" applyFont="1" applyFill="1" applyBorder="1" applyAlignment="1">
      <alignment horizontal="right"/>
    </xf>
    <xf numFmtId="0" fontId="4" fillId="2" borderId="13" xfId="3" applyFill="1" applyBorder="1"/>
    <xf numFmtId="0" fontId="4" fillId="2" borderId="7" xfId="3" applyFill="1" applyBorder="1"/>
    <xf numFmtId="164" fontId="4" fillId="2" borderId="14" xfId="3" applyNumberFormat="1" applyFill="1" applyBorder="1" applyAlignment="1">
      <alignment horizontal="right"/>
    </xf>
    <xf numFmtId="165" fontId="6" fillId="4" borderId="7" xfId="3" applyNumberFormat="1" applyFont="1" applyFill="1" applyBorder="1" applyAlignment="1">
      <alignment horizontal="left"/>
    </xf>
    <xf numFmtId="164" fontId="6" fillId="4" borderId="14" xfId="3" applyNumberFormat="1" applyFont="1" applyFill="1" applyBorder="1" applyAlignment="1">
      <alignment horizontal="right"/>
    </xf>
    <xf numFmtId="0" fontId="7" fillId="2" borderId="15" xfId="3" applyFont="1" applyFill="1" applyBorder="1"/>
    <xf numFmtId="0" fontId="4" fillId="2" borderId="9" xfId="3" applyFill="1" applyBorder="1" applyAlignment="1">
      <alignment horizontal="center"/>
    </xf>
    <xf numFmtId="0" fontId="18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21" fillId="0" borderId="0" xfId="0" applyFont="1" applyAlignment="1">
      <alignment horizontal="centerContinuous"/>
    </xf>
    <xf numFmtId="0" fontId="0" fillId="0" borderId="9" xfId="0" applyBorder="1"/>
    <xf numFmtId="0" fontId="20" fillId="0" borderId="9" xfId="0" applyFont="1" applyBorder="1" applyAlignment="1">
      <alignment horizontal="centerContinuous"/>
    </xf>
    <xf numFmtId="0" fontId="0" fillId="0" borderId="16" xfId="0" applyBorder="1"/>
    <xf numFmtId="0" fontId="22" fillId="0" borderId="17" xfId="0" applyFont="1" applyBorder="1" applyAlignment="1">
      <alignment horizontal="centerContinuous"/>
    </xf>
    <xf numFmtId="0" fontId="0" fillId="0" borderId="18" xfId="0" applyBorder="1"/>
    <xf numFmtId="0" fontId="0" fillId="0" borderId="17" xfId="0" applyBorder="1"/>
    <xf numFmtId="49" fontId="0" fillId="0" borderId="9" xfId="0" applyNumberForma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right"/>
    </xf>
    <xf numFmtId="0" fontId="18" fillId="0" borderId="16" xfId="0" applyFont="1" applyBorder="1" applyAlignment="1">
      <alignment horizontal="right"/>
    </xf>
    <xf numFmtId="166" fontId="18" fillId="0" borderId="16" xfId="1" applyNumberFormat="1" applyFont="1" applyBorder="1"/>
    <xf numFmtId="0" fontId="23" fillId="2" borderId="9" xfId="3" applyFont="1" applyFill="1" applyBorder="1"/>
    <xf numFmtId="164" fontId="23" fillId="2" borderId="4" xfId="3" applyNumberFormat="1" applyFont="1" applyFill="1" applyBorder="1"/>
    <xf numFmtId="0" fontId="24" fillId="3" borderId="3" xfId="0" applyFont="1" applyFill="1" applyBorder="1"/>
    <xf numFmtId="0" fontId="24" fillId="3" borderId="0" xfId="0" applyFont="1" applyFill="1"/>
    <xf numFmtId="0" fontId="4" fillId="2" borderId="0" xfId="3" applyFill="1" applyAlignment="1">
      <alignment horizontal="center" vertical="top" wrapText="1"/>
    </xf>
    <xf numFmtId="0" fontId="6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0" fontId="24" fillId="0" borderId="0" xfId="0" applyFont="1"/>
    <xf numFmtId="49" fontId="24" fillId="0" borderId="0" xfId="0" applyNumberFormat="1" applyFont="1"/>
    <xf numFmtId="0" fontId="25" fillId="2" borderId="0" xfId="3" applyFont="1" applyFill="1" applyAlignment="1">
      <alignment horizontal="left"/>
    </xf>
    <xf numFmtId="49" fontId="25" fillId="2" borderId="0" xfId="3" applyNumberFormat="1" applyFont="1" applyFill="1" applyAlignment="1">
      <alignment horizontal="left"/>
    </xf>
    <xf numFmtId="0" fontId="6" fillId="2" borderId="19" xfId="3" applyFont="1" applyFill="1" applyBorder="1"/>
    <xf numFmtId="0" fontId="6" fillId="2" borderId="20" xfId="3" applyFont="1" applyFill="1" applyBorder="1"/>
    <xf numFmtId="0" fontId="9" fillId="2" borderId="0" xfId="3" applyFont="1" applyFill="1"/>
    <xf numFmtId="0" fontId="9" fillId="2" borderId="3" xfId="3" applyFont="1" applyFill="1" applyBorder="1"/>
    <xf numFmtId="0" fontId="4" fillId="2" borderId="3" xfId="3" applyFill="1" applyBorder="1"/>
    <xf numFmtId="0" fontId="26" fillId="0" borderId="0" xfId="0" applyFont="1"/>
    <xf numFmtId="0" fontId="16" fillId="0" borderId="0" xfId="0" applyFont="1"/>
    <xf numFmtId="0" fontId="8" fillId="5" borderId="21" xfId="4" applyFont="1" applyFill="1" applyBorder="1" applyAlignment="1">
      <alignment horizontal="centerContinuous"/>
    </xf>
    <xf numFmtId="49" fontId="27" fillId="0" borderId="0" xfId="0" applyNumberFormat="1" applyFont="1"/>
    <xf numFmtId="0" fontId="27" fillId="0" borderId="0" xfId="0" applyFont="1"/>
    <xf numFmtId="0" fontId="16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43" fontId="15" fillId="0" borderId="0" xfId="5" applyFont="1" applyProtection="1">
      <protection locked="0"/>
    </xf>
    <xf numFmtId="0" fontId="28" fillId="0" borderId="0" xfId="0" applyFont="1" applyProtection="1">
      <protection locked="0"/>
    </xf>
    <xf numFmtId="0" fontId="16" fillId="0" borderId="0" xfId="0" applyFont="1" applyAlignment="1">
      <alignment horizontal="center"/>
    </xf>
    <xf numFmtId="0" fontId="8" fillId="5" borderId="1" xfId="4" applyFont="1" applyFill="1" applyBorder="1" applyAlignment="1">
      <alignment horizontal="centerContinuous"/>
    </xf>
    <xf numFmtId="0" fontId="8" fillId="0" borderId="21" xfId="4" applyFont="1" applyFill="1" applyBorder="1" applyAlignment="1">
      <alignment horizontal="centerContinuous"/>
    </xf>
    <xf numFmtId="0" fontId="8" fillId="0" borderId="22" xfId="4" applyFont="1" applyFill="1" applyBorder="1" applyAlignment="1" applyProtection="1">
      <alignment horizontal="centerContinuous"/>
      <protection locked="0"/>
    </xf>
    <xf numFmtId="0" fontId="8" fillId="0" borderId="1" xfId="4" applyFont="1" applyFill="1" applyBorder="1" applyAlignment="1" applyProtection="1">
      <alignment horizontal="left"/>
      <protection locked="0"/>
    </xf>
    <xf numFmtId="0" fontId="8" fillId="0" borderId="22" xfId="4" applyFont="1" applyFill="1" applyBorder="1" applyProtection="1">
      <protection locked="0"/>
    </xf>
    <xf numFmtId="166" fontId="8" fillId="0" borderId="1" xfId="4" applyNumberFormat="1" applyFont="1" applyFill="1" applyBorder="1" applyProtection="1">
      <protection locked="0"/>
    </xf>
    <xf numFmtId="14" fontId="8" fillId="0" borderId="1" xfId="4" applyNumberFormat="1" applyFont="1" applyFill="1" applyBorder="1" applyProtection="1">
      <protection locked="0"/>
    </xf>
    <xf numFmtId="0" fontId="8" fillId="0" borderId="1" xfId="4" applyFont="1" applyFill="1" applyBorder="1" applyProtection="1">
      <protection locked="0"/>
    </xf>
    <xf numFmtId="0" fontId="8" fillId="5" borderId="22" xfId="4" applyFont="1" applyFill="1" applyBorder="1" applyAlignment="1" applyProtection="1">
      <alignment horizontal="centerContinuous"/>
    </xf>
    <xf numFmtId="0" fontId="8" fillId="5" borderId="1" xfId="4" applyFont="1" applyFill="1" applyBorder="1" applyAlignment="1" applyProtection="1">
      <alignment horizontal="centerContinuous"/>
    </xf>
    <xf numFmtId="49" fontId="8" fillId="0" borderId="1" xfId="4" applyNumberFormat="1" applyFont="1" applyFill="1" applyBorder="1" applyAlignment="1" applyProtection="1">
      <alignment horizontal="left"/>
      <protection locked="0"/>
    </xf>
    <xf numFmtId="0" fontId="4" fillId="2" borderId="0" xfId="3" applyFill="1" applyAlignment="1">
      <alignment horizontal="center" vertical="top" wrapText="1"/>
    </xf>
    <xf numFmtId="0" fontId="4" fillId="2" borderId="5" xfId="3" applyFill="1" applyBorder="1" applyAlignment="1">
      <alignment horizontal="center" vertical="top" wrapText="1"/>
    </xf>
    <xf numFmtId="0" fontId="4" fillId="2" borderId="3" xfId="3" applyFill="1" applyBorder="1" applyAlignment="1">
      <alignment horizontal="center" vertical="top" wrapText="1"/>
    </xf>
    <xf numFmtId="0" fontId="6" fillId="2" borderId="0" xfId="3" applyFont="1" applyFill="1" applyAlignment="1">
      <alignment horizontal="left"/>
    </xf>
    <xf numFmtId="0" fontId="6" fillId="2" borderId="0" xfId="3" applyFont="1" applyFill="1" applyAlignment="1">
      <alignment horizontal="center"/>
    </xf>
    <xf numFmtId="0" fontId="6" fillId="2" borderId="5" xfId="3" applyFont="1" applyFill="1" applyBorder="1" applyAlignment="1">
      <alignment horizontal="center"/>
    </xf>
    <xf numFmtId="0" fontId="9" fillId="2" borderId="0" xfId="3" applyFont="1" applyFill="1" applyAlignment="1">
      <alignment horizontal="center"/>
    </xf>
    <xf numFmtId="0" fontId="9" fillId="2" borderId="5" xfId="3" applyFont="1" applyFill="1" applyBorder="1" applyAlignment="1">
      <alignment horizontal="center"/>
    </xf>
    <xf numFmtId="0" fontId="4" fillId="2" borderId="0" xfId="3" applyFill="1" applyAlignment="1">
      <alignment horizontal="center"/>
    </xf>
    <xf numFmtId="0" fontId="4" fillId="2" borderId="5" xfId="3" applyFill="1" applyBorder="1" applyAlignment="1">
      <alignment horizontal="center"/>
    </xf>
  </cellXfs>
  <cellStyles count="7">
    <cellStyle name="Moeda" xfId="1" builtinId="4"/>
    <cellStyle name="Normal" xfId="0" builtinId="0"/>
    <cellStyle name="Normal 2" xfId="2" xr:uid="{A7ECC00B-BAC6-4CB4-9F1A-6BB9E8DB678C}"/>
    <cellStyle name="Normal_Plan2" xfId="3" xr:uid="{2396445F-315E-4976-914F-3B3BAB252C5E}"/>
    <cellStyle name="Título 4" xfId="4" builtinId="19"/>
    <cellStyle name="Vírgula" xfId="5" builtinId="3"/>
    <cellStyle name="Vírgula 2" xfId="6" xr:uid="{F39FF5E7-A04E-47E4-ADD2-A1E47E4AA2F4}"/>
  </cellStyles>
  <dxfs count="24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1526999234/Downloads/Concilia&#231;&#227;o%20Banc&#225;riaV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_Geral"/>
      <sheetName val="Cadastro_Geral2"/>
      <sheetName val="Conciliações_Cadastradas"/>
      <sheetName val="Tab_Exclusão"/>
      <sheetName val="AnexoI"/>
      <sheetName val="AnexoII"/>
      <sheetName val="AnexoIII"/>
      <sheetName val="AnexoIV"/>
      <sheetName val="RelatórioConciliação"/>
      <sheetName val="Filtro_Relatorio"/>
      <sheetName val="Relatório_Geral"/>
      <sheetName val="Usuários"/>
      <sheetName val="Planilha1"/>
      <sheetName val="Conciliaçã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AB6DD-C350-46E0-BE27-8554F6A38764}">
  <sheetPr codeName="Planilha3"/>
  <dimension ref="B1:G25"/>
  <sheetViews>
    <sheetView showGridLines="0" tabSelected="1" zoomScale="90" zoomScaleNormal="90" workbookViewId="0">
      <selection activeCell="K12" sqref="K12"/>
    </sheetView>
  </sheetViews>
  <sheetFormatPr defaultRowHeight="15" x14ac:dyDescent="0.25"/>
  <cols>
    <col min="1" max="1" width="5" style="22" customWidth="1"/>
    <col min="2" max="2" width="52.7109375" style="21" customWidth="1"/>
    <col min="3" max="3" width="61" style="30" customWidth="1"/>
    <col min="4" max="4" width="17" style="22" customWidth="1"/>
    <col min="5" max="5" width="18.85546875" style="22" customWidth="1"/>
    <col min="6" max="6" width="16.7109375" style="22" customWidth="1"/>
    <col min="7" max="7" width="15.28515625" style="22" bestFit="1" customWidth="1"/>
    <col min="8" max="16384" width="9.140625" style="22"/>
  </cols>
  <sheetData>
    <row r="1" spans="2:7" s="21" customFormat="1" ht="21" customHeight="1" x14ac:dyDescent="0.25">
      <c r="B1" s="115" t="s">
        <v>16</v>
      </c>
      <c r="C1" s="133"/>
    </row>
    <row r="2" spans="2:7" ht="21" customHeight="1" x14ac:dyDescent="0.25">
      <c r="B2" s="126" t="s">
        <v>17</v>
      </c>
      <c r="C2" s="127"/>
    </row>
    <row r="3" spans="2:7" ht="21" customHeight="1" x14ac:dyDescent="0.25">
      <c r="B3" s="57" t="s">
        <v>37</v>
      </c>
      <c r="C3" s="128"/>
    </row>
    <row r="4" spans="2:7" ht="21" customHeight="1" x14ac:dyDescent="0.25">
      <c r="B4" s="58" t="s">
        <v>53</v>
      </c>
      <c r="C4" s="129"/>
    </row>
    <row r="5" spans="2:7" ht="21" customHeight="1" x14ac:dyDescent="0.25">
      <c r="B5" s="115" t="s">
        <v>34</v>
      </c>
      <c r="C5" s="133"/>
    </row>
    <row r="6" spans="2:7" ht="21" customHeight="1" x14ac:dyDescent="0.25">
      <c r="B6" s="57" t="s">
        <v>18</v>
      </c>
      <c r="C6" s="135"/>
    </row>
    <row r="7" spans="2:7" ht="21" customHeight="1" x14ac:dyDescent="0.25">
      <c r="B7" s="57" t="s">
        <v>19</v>
      </c>
      <c r="C7" s="135"/>
      <c r="G7" s="23"/>
    </row>
    <row r="8" spans="2:7" ht="21" customHeight="1" x14ac:dyDescent="0.25">
      <c r="B8" s="57" t="s">
        <v>20</v>
      </c>
      <c r="C8" s="135"/>
      <c r="E8" s="24"/>
      <c r="G8" s="23"/>
    </row>
    <row r="9" spans="2:7" ht="21" customHeight="1" x14ac:dyDescent="0.25">
      <c r="B9" s="57" t="s">
        <v>21</v>
      </c>
      <c r="C9" s="128" t="s">
        <v>73</v>
      </c>
      <c r="E9" s="24"/>
    </row>
    <row r="10" spans="2:7" ht="21" customHeight="1" x14ac:dyDescent="0.25">
      <c r="B10" s="57" t="s">
        <v>22</v>
      </c>
      <c r="C10" s="128"/>
      <c r="E10" s="24"/>
    </row>
    <row r="11" spans="2:7" ht="21" customHeight="1" x14ac:dyDescent="0.25">
      <c r="B11" s="125" t="s">
        <v>35</v>
      </c>
      <c r="C11" s="134"/>
      <c r="D11" s="24"/>
      <c r="E11" s="24"/>
    </row>
    <row r="12" spans="2:7" ht="21" customHeight="1" x14ac:dyDescent="0.25">
      <c r="B12" s="57" t="s">
        <v>40</v>
      </c>
      <c r="C12" s="130"/>
      <c r="D12" s="24"/>
      <c r="E12" s="24"/>
    </row>
    <row r="13" spans="2:7" ht="21" customHeight="1" x14ac:dyDescent="0.25">
      <c r="B13" s="57" t="s">
        <v>36</v>
      </c>
      <c r="C13" s="130"/>
      <c r="D13" s="24"/>
      <c r="E13" s="24"/>
    </row>
    <row r="14" spans="2:7" ht="21" customHeight="1" x14ac:dyDescent="0.25">
      <c r="B14" s="57" t="s">
        <v>24</v>
      </c>
      <c r="C14" s="130"/>
      <c r="D14" s="24"/>
      <c r="E14" s="24"/>
    </row>
    <row r="15" spans="2:7" ht="21" customHeight="1" x14ac:dyDescent="0.25">
      <c r="B15" s="57" t="s">
        <v>23</v>
      </c>
      <c r="C15" s="128"/>
      <c r="E15" s="24"/>
    </row>
    <row r="16" spans="2:7" ht="21" customHeight="1" x14ac:dyDescent="0.25">
      <c r="B16" s="57" t="s">
        <v>25</v>
      </c>
      <c r="C16" s="131"/>
      <c r="D16" s="24"/>
      <c r="E16" s="24"/>
    </row>
    <row r="17" spans="2:6" ht="21" customHeight="1" x14ac:dyDescent="0.25">
      <c r="B17" s="115" t="s">
        <v>26</v>
      </c>
      <c r="C17" s="133"/>
      <c r="D17" s="24"/>
      <c r="E17" s="24"/>
    </row>
    <row r="18" spans="2:6" ht="21" customHeight="1" x14ac:dyDescent="0.25">
      <c r="B18" s="57" t="s">
        <v>27</v>
      </c>
      <c r="C18" s="132"/>
      <c r="D18" s="24"/>
      <c r="E18" s="24"/>
    </row>
    <row r="19" spans="2:6" ht="21" customHeight="1" x14ac:dyDescent="0.25">
      <c r="B19" s="57" t="s">
        <v>28</v>
      </c>
      <c r="C19" s="132"/>
      <c r="E19" s="24"/>
    </row>
    <row r="20" spans="2:6" ht="21" customHeight="1" x14ac:dyDescent="0.25">
      <c r="B20" s="57" t="s">
        <v>29</v>
      </c>
      <c r="C20" s="132"/>
      <c r="E20" s="24"/>
    </row>
    <row r="21" spans="2:6" ht="21" customHeight="1" x14ac:dyDescent="0.25">
      <c r="B21" s="57" t="s">
        <v>30</v>
      </c>
      <c r="C21" s="131"/>
      <c r="E21" s="25"/>
    </row>
    <row r="22" spans="2:6" ht="21" customHeight="1" x14ac:dyDescent="0.25">
      <c r="B22" s="115" t="s">
        <v>31</v>
      </c>
      <c r="C22" s="133"/>
      <c r="E22" s="25"/>
    </row>
    <row r="23" spans="2:6" ht="21" customHeight="1" x14ac:dyDescent="0.25">
      <c r="B23" s="57" t="s">
        <v>32</v>
      </c>
      <c r="C23" s="132"/>
      <c r="E23" s="26"/>
      <c r="F23" s="24"/>
    </row>
    <row r="24" spans="2:6" ht="21" customHeight="1" x14ac:dyDescent="0.25">
      <c r="B24" s="57" t="s">
        <v>33</v>
      </c>
      <c r="C24" s="132"/>
      <c r="E24" s="27"/>
      <c r="F24" s="24"/>
    </row>
    <row r="25" spans="2:6" x14ac:dyDescent="0.25">
      <c r="B25" s="28"/>
      <c r="C25" s="29"/>
      <c r="D25" s="24"/>
      <c r="E25" s="24"/>
      <c r="F25" s="24"/>
    </row>
  </sheetData>
  <sheetProtection password="8999" sheet="1" objects="1" scenarios="1"/>
  <dataConsolidate/>
  <dataValidations count="6">
    <dataValidation type="list" allowBlank="1" showInputMessage="1" showErrorMessage="1" errorTitle="&lt;Favor selecionar o Mês&gt;" error="&lt;Favor selecionar o mês da Lista&gt;" promptTitle="Selecione o Mês" prompt="Selecione o Mês" sqref="C9" xr:uid="{6B330AB1-D15A-4ED3-8394-AECB17B214D7}">
      <formula1>"JANEIRO,FEVEREIRO,MARÇO,ABRIL,MAIO,JUNHO,JULHO,AGOSTO,SETEMBRO,OUTUBRO,NOVEMBRO,DEZEMBRO"</formula1>
    </dataValidation>
    <dataValidation type="whole" showInputMessage="1" showErrorMessage="1" errorTitle="Informar apenas o código da UG" error="Informar apenas o código da UG" promptTitle="Favor informar o código da UG" prompt="Favor informar o código da UG" sqref="C3" xr:uid="{312E1FF7-3C50-4D58-A162-DFE099D2C9B0}">
      <formula1>1</formula1>
      <formula2>100000000</formula2>
    </dataValidation>
    <dataValidation type="textLength" allowBlank="1" showInputMessage="1" showErrorMessage="1" errorTitle="informar o código em 3 dígitos" error="informar o código em 3 dígitos" promptTitle="Favor informar o código do Banco" prompt="Favor informar o código do Banco" sqref="C6" xr:uid="{E9BB671B-CBB4-402A-A4A1-139DB7291B8A}">
      <formula1>3</formula1>
      <formula2>3</formula2>
    </dataValidation>
    <dataValidation type="textLength" allowBlank="1" showInputMessage="1" showErrorMessage="1" errorTitle="Informar o código da agência" error="mín. 3 e Máx. 7 dígitos" promptTitle="Informar o código da agência" prompt="Informar o código da agência" sqref="C7" xr:uid="{90539869-9BB8-442E-A94B-B6677E3C0F0D}">
      <formula1>3</formula1>
      <formula2>7</formula2>
    </dataValidation>
    <dataValidation type="textLength" allowBlank="1" showInputMessage="1" showErrorMessage="1" errorTitle="Informar o número da conta" error="Mín. 4 Máx. 11 Dígitos" promptTitle="Informar o número da conta" prompt="Informar o número da conta" sqref="C8" xr:uid="{E53249E6-667E-413F-BEB6-FC0E8769F55F}">
      <formula1>4</formula1>
      <formula2>11</formula2>
    </dataValidation>
    <dataValidation type="textLength" allowBlank="1" showInputMessage="1" showErrorMessage="1" errorTitle="Informar a conta contábil" error="Mín. 11 Máx. 35" promptTitle="Informar a conta contábil" prompt="Informar a conta contábil" sqref="C15" xr:uid="{501C0F66-E9A7-4ABB-A98A-C67810117E5D}">
      <formula1>11</formula1>
      <formula2>35</formula2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DEE3-31B8-442F-BF6F-D291D982210D}">
  <sheetPr codeName="Planilha2">
    <pageSetUpPr fitToPage="1"/>
  </sheetPr>
  <dimension ref="A1:Q60"/>
  <sheetViews>
    <sheetView showGridLines="0" topLeftCell="A5" zoomScaleNormal="100" workbookViewId="0">
      <selection activeCell="M29" sqref="M29"/>
    </sheetView>
  </sheetViews>
  <sheetFormatPr defaultRowHeight="14.25" x14ac:dyDescent="0.2"/>
  <cols>
    <col min="1" max="1" width="2.28515625" style="100" customWidth="1"/>
    <col min="2" max="2" width="37.140625" style="31" customWidth="1"/>
    <col min="3" max="3" width="36.140625" style="31" customWidth="1"/>
    <col min="4" max="4" width="13.28515625" style="31" customWidth="1"/>
    <col min="5" max="5" width="6.5703125" style="31" customWidth="1"/>
    <col min="6" max="7" width="3" style="31" customWidth="1"/>
    <col min="8" max="8" width="2.140625" style="31" customWidth="1"/>
    <col min="9" max="9" width="6.5703125" style="31" customWidth="1"/>
    <col min="10" max="10" width="22.42578125" style="31" customWidth="1"/>
    <col min="11" max="16" width="11.140625" style="31" customWidth="1"/>
    <col min="17" max="16384" width="9.140625" style="31"/>
  </cols>
  <sheetData>
    <row r="1" spans="1:17" ht="15" thickBot="1" x14ac:dyDescent="0.25">
      <c r="B1" s="32"/>
      <c r="C1" s="32"/>
      <c r="D1" s="32"/>
      <c r="E1" s="32"/>
      <c r="F1" s="32"/>
      <c r="G1" s="32"/>
      <c r="H1" s="32"/>
      <c r="I1" s="32"/>
      <c r="J1" s="32"/>
    </row>
    <row r="2" spans="1:17" ht="21" thickTop="1" x14ac:dyDescent="0.3">
      <c r="A2" s="99"/>
      <c r="B2" s="2"/>
      <c r="C2" s="2"/>
      <c r="D2" s="2"/>
      <c r="E2" s="2"/>
      <c r="F2" s="2"/>
      <c r="G2" s="2"/>
      <c r="H2" s="2"/>
      <c r="I2" s="2"/>
      <c r="J2" s="12" t="s">
        <v>0</v>
      </c>
    </row>
    <row r="3" spans="1:17" ht="20.25" x14ac:dyDescent="0.3">
      <c r="A3" s="99"/>
      <c r="B3" s="60" t="s">
        <v>60</v>
      </c>
      <c r="C3" s="6"/>
      <c r="D3" s="6"/>
      <c r="E3" s="6"/>
      <c r="F3" s="6"/>
      <c r="G3" s="6"/>
      <c r="H3" s="6"/>
      <c r="I3" s="6"/>
      <c r="J3" s="13"/>
    </row>
    <row r="4" spans="1:17" ht="20.25" x14ac:dyDescent="0.3">
      <c r="A4" s="99"/>
      <c r="B4" s="8" t="str">
        <f>"UG: "&amp;Dados!C3&amp;" - "&amp;Dados!C4</f>
        <v xml:space="preserve">UG:  - </v>
      </c>
      <c r="C4" s="61"/>
      <c r="D4" s="61"/>
      <c r="E4" s="8"/>
      <c r="F4" s="8"/>
      <c r="G4" s="8"/>
      <c r="H4" s="8"/>
      <c r="I4" s="8"/>
      <c r="J4" s="14"/>
      <c r="K4" s="104"/>
      <c r="L4" s="104"/>
      <c r="M4" s="104"/>
      <c r="N4" s="105"/>
      <c r="O4" s="104"/>
      <c r="P4" s="104"/>
      <c r="Q4" s="104"/>
    </row>
    <row r="5" spans="1:17" ht="15" x14ac:dyDescent="0.2">
      <c r="A5" s="99">
        <v>1</v>
      </c>
      <c r="B5" s="7"/>
      <c r="C5" s="9"/>
      <c r="D5" s="106">
        <f>Dados!C3</f>
        <v>0</v>
      </c>
      <c r="E5" s="104" t="str">
        <f>MID(C7,1,3)</f>
        <v>0</v>
      </c>
      <c r="F5" s="104">
        <f>C8</f>
        <v>0</v>
      </c>
      <c r="G5" s="107">
        <f>C9</f>
        <v>0</v>
      </c>
      <c r="H5" s="104" t="str">
        <f>J8</f>
        <v>JANEIRO</v>
      </c>
      <c r="I5" s="104"/>
      <c r="J5" s="15"/>
    </row>
    <row r="6" spans="1:17" ht="18" x14ac:dyDescent="0.25">
      <c r="A6" s="99"/>
      <c r="B6" s="59" t="s">
        <v>1</v>
      </c>
      <c r="C6" s="33"/>
      <c r="D6" s="33"/>
      <c r="E6" s="33"/>
      <c r="F6" s="33"/>
      <c r="G6" s="33"/>
      <c r="H6" s="33"/>
      <c r="I6" s="34"/>
      <c r="J6" s="35"/>
    </row>
    <row r="7" spans="1:17" x14ac:dyDescent="0.2">
      <c r="A7" s="99">
        <v>2</v>
      </c>
      <c r="B7" s="36" t="s">
        <v>10</v>
      </c>
      <c r="C7" s="45">
        <f>Dados!C6</f>
        <v>0</v>
      </c>
      <c r="D7" s="45"/>
      <c r="E7" s="37"/>
      <c r="F7" s="37"/>
      <c r="G7" s="37"/>
      <c r="H7" s="37"/>
      <c r="I7" s="38"/>
      <c r="J7" s="39"/>
    </row>
    <row r="8" spans="1:17" x14ac:dyDescent="0.2">
      <c r="A8" s="99">
        <v>3</v>
      </c>
      <c r="B8" s="36" t="s">
        <v>11</v>
      </c>
      <c r="C8" s="45">
        <f>Dados!C7</f>
        <v>0</v>
      </c>
      <c r="D8" s="45"/>
      <c r="E8" s="37"/>
      <c r="F8" s="37"/>
      <c r="G8" s="37"/>
      <c r="H8" s="37"/>
      <c r="I8" s="37" t="s">
        <v>14</v>
      </c>
      <c r="J8" s="40" t="str">
        <f>Dados!C9</f>
        <v>JANEIRO</v>
      </c>
    </row>
    <row r="9" spans="1:17" x14ac:dyDescent="0.2">
      <c r="A9" s="99">
        <v>4</v>
      </c>
      <c r="B9" s="41" t="s">
        <v>12</v>
      </c>
      <c r="C9" s="42">
        <f>Dados!C8</f>
        <v>0</v>
      </c>
      <c r="D9" s="42"/>
      <c r="E9" s="43"/>
      <c r="F9" s="43"/>
      <c r="G9" s="43"/>
      <c r="H9" s="43"/>
      <c r="I9" s="43" t="s">
        <v>15</v>
      </c>
      <c r="J9" s="44">
        <f>Dados!C10</f>
        <v>0</v>
      </c>
    </row>
    <row r="10" spans="1:17" ht="7.5" customHeight="1" x14ac:dyDescent="0.2">
      <c r="A10" s="99"/>
      <c r="B10" s="62"/>
      <c r="C10" s="63"/>
      <c r="D10" s="63"/>
      <c r="E10" s="63"/>
      <c r="F10" s="63"/>
      <c r="G10" s="63"/>
      <c r="H10" s="63"/>
      <c r="I10" s="63"/>
      <c r="J10" s="64"/>
    </row>
    <row r="11" spans="1:17" ht="15" x14ac:dyDescent="0.25">
      <c r="A11" s="99"/>
      <c r="B11" s="70" t="s">
        <v>41</v>
      </c>
      <c r="C11" s="66"/>
      <c r="D11" s="66"/>
      <c r="E11" s="66"/>
      <c r="F11" s="66"/>
      <c r="G11" s="66"/>
      <c r="H11" s="66"/>
      <c r="I11" s="67"/>
      <c r="J11" s="68"/>
    </row>
    <row r="12" spans="1:17" ht="9" customHeight="1" x14ac:dyDescent="0.2">
      <c r="A12" s="99"/>
      <c r="B12" s="18"/>
      <c r="C12" s="19"/>
      <c r="D12" s="19"/>
      <c r="E12" s="19"/>
      <c r="F12" s="19"/>
      <c r="G12" s="19"/>
      <c r="H12" s="19"/>
      <c r="I12" s="18"/>
      <c r="J12" s="20"/>
    </row>
    <row r="13" spans="1:17" x14ac:dyDescent="0.2">
      <c r="A13" s="99">
        <v>5</v>
      </c>
      <c r="B13" s="45" t="s">
        <v>2</v>
      </c>
      <c r="C13" s="46"/>
      <c r="D13" s="46"/>
      <c r="E13" s="46"/>
      <c r="F13" s="46"/>
      <c r="G13" s="46"/>
      <c r="H13" s="46"/>
      <c r="I13" s="38" t="s">
        <v>3</v>
      </c>
      <c r="J13" s="47">
        <f>Dados!C12</f>
        <v>0</v>
      </c>
    </row>
    <row r="14" spans="1:17" x14ac:dyDescent="0.2">
      <c r="A14" s="99">
        <v>6</v>
      </c>
      <c r="B14" s="45" t="s">
        <v>4</v>
      </c>
      <c r="C14" s="46"/>
      <c r="D14" s="46"/>
      <c r="E14" s="38"/>
      <c r="F14" s="38"/>
      <c r="G14" s="38"/>
      <c r="H14" s="38"/>
      <c r="I14" s="38" t="s">
        <v>3</v>
      </c>
      <c r="J14" s="48">
        <f>Dados!C13</f>
        <v>0</v>
      </c>
    </row>
    <row r="15" spans="1:17" x14ac:dyDescent="0.2">
      <c r="A15" s="99"/>
      <c r="B15" s="45"/>
      <c r="C15" s="46"/>
      <c r="D15" s="46"/>
      <c r="E15" s="38"/>
      <c r="F15" s="38"/>
      <c r="G15" s="38"/>
      <c r="H15" s="38"/>
      <c r="I15" s="38"/>
      <c r="J15" s="48"/>
    </row>
    <row r="16" spans="1:17" x14ac:dyDescent="0.2">
      <c r="A16" s="99"/>
      <c r="B16" s="139" t="s">
        <v>5</v>
      </c>
      <c r="C16" s="139"/>
      <c r="D16" s="1"/>
      <c r="E16" s="36"/>
      <c r="F16" s="36"/>
      <c r="G16" s="36"/>
      <c r="H16" s="36"/>
      <c r="I16" s="36"/>
      <c r="J16" s="48"/>
    </row>
    <row r="17" spans="1:10" ht="2.25" customHeight="1" x14ac:dyDescent="0.2">
      <c r="A17" s="99"/>
      <c r="B17" s="1"/>
      <c r="C17" s="1"/>
      <c r="D17" s="1"/>
      <c r="E17" s="36"/>
      <c r="F17" s="36"/>
      <c r="G17" s="36"/>
      <c r="H17" s="36"/>
      <c r="I17" s="36"/>
      <c r="J17" s="48"/>
    </row>
    <row r="18" spans="1:10" x14ac:dyDescent="0.2">
      <c r="A18" s="99">
        <v>7</v>
      </c>
      <c r="B18" s="3" t="str">
        <f>'Anexo I'!B10</f>
        <v>Operação 01 - Entradas contabilizadas e não registradas nos extratos bancários</v>
      </c>
      <c r="C18" s="36"/>
      <c r="D18" s="36"/>
      <c r="E18" s="38"/>
      <c r="F18" s="38"/>
      <c r="G18" s="38"/>
      <c r="H18" s="38"/>
      <c r="I18" s="38" t="s">
        <v>3</v>
      </c>
      <c r="J18" s="48">
        <f>'Anexo I'!E11</f>
        <v>0</v>
      </c>
    </row>
    <row r="19" spans="1:10" x14ac:dyDescent="0.2">
      <c r="A19" s="99"/>
      <c r="B19" s="3"/>
      <c r="C19" s="36"/>
      <c r="D19" s="36"/>
      <c r="E19" s="38"/>
      <c r="F19" s="38"/>
      <c r="G19" s="38"/>
      <c r="H19" s="38"/>
      <c r="I19" s="38"/>
      <c r="J19" s="48"/>
    </row>
    <row r="20" spans="1:10" x14ac:dyDescent="0.2">
      <c r="A20" s="99"/>
      <c r="B20" s="4" t="s">
        <v>6</v>
      </c>
      <c r="C20" s="36"/>
      <c r="D20" s="36"/>
      <c r="E20" s="36"/>
      <c r="F20" s="36"/>
      <c r="G20" s="36"/>
      <c r="H20" s="36"/>
      <c r="I20" s="36"/>
      <c r="J20" s="48"/>
    </row>
    <row r="21" spans="1:10" ht="4.5" customHeight="1" x14ac:dyDescent="0.2">
      <c r="A21" s="99"/>
      <c r="B21" s="4"/>
      <c r="C21" s="36"/>
      <c r="D21" s="36"/>
      <c r="E21" s="36"/>
      <c r="F21" s="36"/>
      <c r="G21" s="36"/>
      <c r="H21" s="36"/>
      <c r="I21" s="36"/>
      <c r="J21" s="48"/>
    </row>
    <row r="22" spans="1:10" x14ac:dyDescent="0.2">
      <c r="A22" s="99">
        <v>8</v>
      </c>
      <c r="B22" s="3" t="str">
        <f>'Anexo II'!B10</f>
        <v>Operação 02 - Saídas contabilizadas e não registradas nos extratos bancários</v>
      </c>
      <c r="C22" s="36"/>
      <c r="D22" s="36"/>
      <c r="E22" s="38"/>
      <c r="F22" s="38"/>
      <c r="G22" s="38"/>
      <c r="H22" s="38"/>
      <c r="I22" s="38" t="s">
        <v>3</v>
      </c>
      <c r="J22" s="48">
        <f>'Anexo II'!E11</f>
        <v>0</v>
      </c>
    </row>
    <row r="23" spans="1:10" x14ac:dyDescent="0.2">
      <c r="A23" s="99"/>
      <c r="B23" s="69"/>
      <c r="C23" s="41"/>
      <c r="D23" s="41"/>
      <c r="E23" s="41"/>
      <c r="F23" s="41"/>
      <c r="G23" s="41"/>
      <c r="H23" s="41"/>
      <c r="I23" s="41"/>
      <c r="J23" s="49"/>
    </row>
    <row r="24" spans="1:10" ht="15" x14ac:dyDescent="0.25">
      <c r="A24" s="99">
        <v>9</v>
      </c>
      <c r="B24" s="65" t="s">
        <v>38</v>
      </c>
      <c r="C24" s="71"/>
      <c r="D24" s="71"/>
      <c r="E24" s="72"/>
      <c r="F24" s="72"/>
      <c r="G24" s="72"/>
      <c r="H24" s="72"/>
      <c r="I24" s="72" t="s">
        <v>3</v>
      </c>
      <c r="J24" s="73">
        <f>J13+J14+J18-J22</f>
        <v>0</v>
      </c>
    </row>
    <row r="25" spans="1:10" x14ac:dyDescent="0.2">
      <c r="A25" s="99"/>
      <c r="B25" s="74"/>
      <c r="C25" s="75"/>
      <c r="D25" s="75"/>
      <c r="E25" s="75"/>
      <c r="F25" s="75"/>
      <c r="G25" s="75"/>
      <c r="H25" s="75"/>
      <c r="I25" s="75"/>
      <c r="J25" s="76"/>
    </row>
    <row r="26" spans="1:10" ht="15" x14ac:dyDescent="0.25">
      <c r="A26" s="99"/>
      <c r="B26" s="70" t="s">
        <v>42</v>
      </c>
      <c r="C26" s="77"/>
      <c r="D26" s="77"/>
      <c r="E26" s="66"/>
      <c r="F26" s="66"/>
      <c r="G26" s="66"/>
      <c r="H26" s="66"/>
      <c r="I26" s="67"/>
      <c r="J26" s="78"/>
    </row>
    <row r="27" spans="1:10" x14ac:dyDescent="0.2">
      <c r="A27" s="99">
        <v>10</v>
      </c>
      <c r="B27" s="45" t="s">
        <v>13</v>
      </c>
      <c r="C27" s="38">
        <f>Dados!C15</f>
        <v>0</v>
      </c>
      <c r="D27" s="46"/>
      <c r="E27" s="38"/>
      <c r="F27" s="38"/>
      <c r="G27" s="38"/>
      <c r="H27" s="38"/>
      <c r="I27" s="38" t="s">
        <v>3</v>
      </c>
      <c r="J27" s="48">
        <f>Dados!C14</f>
        <v>0</v>
      </c>
    </row>
    <row r="28" spans="1:10" x14ac:dyDescent="0.2">
      <c r="A28" s="99"/>
      <c r="B28" s="45"/>
      <c r="C28" s="46"/>
      <c r="D28" s="46"/>
      <c r="E28" s="38"/>
      <c r="F28" s="38"/>
      <c r="G28" s="38"/>
      <c r="H28" s="38"/>
      <c r="I28" s="38"/>
      <c r="J28" s="48"/>
    </row>
    <row r="29" spans="1:10" x14ac:dyDescent="0.2">
      <c r="A29" s="99"/>
      <c r="B29" s="4" t="s">
        <v>5</v>
      </c>
      <c r="C29" s="36"/>
      <c r="D29" s="36"/>
      <c r="E29" s="36"/>
      <c r="F29" s="36"/>
      <c r="G29" s="36"/>
      <c r="H29" s="36"/>
      <c r="I29" s="36"/>
      <c r="J29" s="48"/>
    </row>
    <row r="30" spans="1:10" ht="3" customHeight="1" x14ac:dyDescent="0.2">
      <c r="A30" s="99"/>
      <c r="B30" s="4"/>
      <c r="C30" s="36"/>
      <c r="D30" s="36"/>
      <c r="E30" s="36"/>
      <c r="F30" s="36"/>
      <c r="G30" s="36"/>
      <c r="H30" s="36"/>
      <c r="I30" s="36"/>
      <c r="J30" s="48"/>
    </row>
    <row r="31" spans="1:10" x14ac:dyDescent="0.2">
      <c r="A31" s="99">
        <v>11</v>
      </c>
      <c r="B31" s="5" t="str">
        <f>'Anexo III'!B10</f>
        <v>Operação 03 - Entradas não registradas na contabilidade</v>
      </c>
      <c r="C31" s="36"/>
      <c r="D31" s="36"/>
      <c r="E31" s="38"/>
      <c r="F31" s="38"/>
      <c r="G31" s="38"/>
      <c r="H31" s="38"/>
      <c r="I31" s="38" t="s">
        <v>3</v>
      </c>
      <c r="J31" s="48">
        <f>'Anexo III'!E11</f>
        <v>0</v>
      </c>
    </row>
    <row r="32" spans="1:10" x14ac:dyDescent="0.2">
      <c r="A32" s="99">
        <v>12</v>
      </c>
      <c r="B32" s="5" t="str">
        <f>'Anexo V'!B10</f>
        <v>Operação 05 - Transferências para ajuste de fontes pendentes de efetivação contábil</v>
      </c>
      <c r="C32" s="36"/>
      <c r="D32" s="36"/>
      <c r="E32" s="38"/>
      <c r="F32" s="38"/>
      <c r="G32" s="38"/>
      <c r="H32" s="38"/>
      <c r="I32" s="38" t="s">
        <v>3</v>
      </c>
      <c r="J32" s="48">
        <f>'Anexo V'!E11</f>
        <v>0</v>
      </c>
    </row>
    <row r="33" spans="1:10" x14ac:dyDescent="0.2">
      <c r="A33" s="99"/>
      <c r="B33" s="5"/>
      <c r="C33" s="36"/>
      <c r="D33" s="36"/>
      <c r="E33" s="38"/>
      <c r="F33" s="38"/>
      <c r="G33" s="38"/>
      <c r="H33" s="38"/>
      <c r="I33" s="38"/>
      <c r="J33" s="48"/>
    </row>
    <row r="34" spans="1:10" x14ac:dyDescent="0.2">
      <c r="A34" s="99"/>
      <c r="B34" s="4" t="s">
        <v>6</v>
      </c>
      <c r="C34" s="36"/>
      <c r="D34" s="36"/>
      <c r="E34" s="36"/>
      <c r="F34" s="36"/>
      <c r="G34" s="36"/>
      <c r="H34" s="36"/>
      <c r="I34" s="36"/>
      <c r="J34" s="48"/>
    </row>
    <row r="35" spans="1:10" ht="2.25" customHeight="1" x14ac:dyDescent="0.2">
      <c r="A35" s="99"/>
      <c r="B35" s="4"/>
      <c r="C35" s="36"/>
      <c r="D35" s="36"/>
      <c r="E35" s="36"/>
      <c r="F35" s="36"/>
      <c r="G35" s="36"/>
      <c r="H35" s="36"/>
      <c r="I35" s="36"/>
      <c r="J35" s="48"/>
    </row>
    <row r="36" spans="1:10" x14ac:dyDescent="0.2">
      <c r="A36" s="99">
        <v>13</v>
      </c>
      <c r="B36" s="3" t="str">
        <f>'Anexo IV'!B10</f>
        <v>Operação 04 - Saídas não registradas na contabilidade</v>
      </c>
      <c r="C36" s="36"/>
      <c r="D36" s="36"/>
      <c r="E36" s="38"/>
      <c r="F36" s="38"/>
      <c r="G36" s="38"/>
      <c r="H36" s="38"/>
      <c r="I36" s="38" t="s">
        <v>3</v>
      </c>
      <c r="J36" s="48">
        <f>'Anexo IV'!E11</f>
        <v>0</v>
      </c>
    </row>
    <row r="37" spans="1:10" x14ac:dyDescent="0.2">
      <c r="A37" s="99">
        <v>14</v>
      </c>
      <c r="B37" s="3" t="str">
        <f>'Anexo VI'!B10</f>
        <v>Operação 06 - Transferências para ajuste de fontes pendentes de efetivação contábil</v>
      </c>
      <c r="C37" s="36"/>
      <c r="D37" s="36"/>
      <c r="E37" s="38"/>
      <c r="F37" s="38"/>
      <c r="G37" s="38"/>
      <c r="H37" s="38"/>
      <c r="I37" s="38" t="s">
        <v>3</v>
      </c>
      <c r="J37" s="48">
        <f>'Anexo VI'!E11</f>
        <v>0</v>
      </c>
    </row>
    <row r="38" spans="1:10" x14ac:dyDescent="0.2">
      <c r="A38" s="99"/>
      <c r="B38" s="79"/>
      <c r="C38" s="41"/>
      <c r="D38" s="41"/>
      <c r="E38" s="80"/>
      <c r="F38" s="80"/>
      <c r="G38" s="80"/>
      <c r="H38" s="80"/>
      <c r="I38" s="80"/>
      <c r="J38" s="49"/>
    </row>
    <row r="39" spans="1:10" ht="15" x14ac:dyDescent="0.25">
      <c r="A39" s="99">
        <v>15</v>
      </c>
      <c r="B39" s="65" t="s">
        <v>39</v>
      </c>
      <c r="C39" s="71"/>
      <c r="D39" s="71"/>
      <c r="E39" s="72"/>
      <c r="F39" s="72"/>
      <c r="G39" s="72"/>
      <c r="H39" s="72"/>
      <c r="I39" s="72" t="s">
        <v>3</v>
      </c>
      <c r="J39" s="73">
        <f>J27+J31+J32-J36-J37</f>
        <v>0</v>
      </c>
    </row>
    <row r="40" spans="1:10" ht="6.75" customHeight="1" x14ac:dyDescent="0.25">
      <c r="A40" s="99"/>
      <c r="B40" s="10"/>
      <c r="C40" s="10"/>
      <c r="D40" s="10"/>
      <c r="E40" s="11"/>
      <c r="F40" s="11"/>
      <c r="G40" s="11"/>
      <c r="H40" s="11"/>
      <c r="I40" s="11"/>
      <c r="J40" s="17"/>
    </row>
    <row r="41" spans="1:10" x14ac:dyDescent="0.2">
      <c r="A41" s="99"/>
      <c r="B41" s="97" t="str">
        <f>IF(J41&lt;&gt;"","Diferença da Conciliação","")</f>
        <v/>
      </c>
      <c r="C41" s="41"/>
      <c r="D41" s="41"/>
      <c r="E41" s="41"/>
      <c r="F41" s="41"/>
      <c r="G41" s="41"/>
      <c r="H41" s="41"/>
      <c r="I41" s="41"/>
      <c r="J41" s="98" t="str">
        <f>IF(J24=J39,"",J24-J39)</f>
        <v/>
      </c>
    </row>
    <row r="42" spans="1:10" x14ac:dyDescent="0.2">
      <c r="A42" s="99"/>
      <c r="B42" s="50" t="s">
        <v>7</v>
      </c>
      <c r="C42" s="140" t="s">
        <v>8</v>
      </c>
      <c r="D42" s="140"/>
      <c r="E42" s="141"/>
      <c r="F42" s="4"/>
      <c r="G42" s="4"/>
      <c r="H42" s="102"/>
      <c r="I42" s="108" t="s">
        <v>9</v>
      </c>
      <c r="J42" s="109"/>
    </row>
    <row r="43" spans="1:10" ht="6.75" customHeight="1" x14ac:dyDescent="0.2">
      <c r="A43" s="99"/>
      <c r="B43" s="50"/>
      <c r="C43" s="38"/>
      <c r="D43" s="38"/>
      <c r="E43" s="51"/>
      <c r="F43" s="38"/>
      <c r="G43" s="38"/>
      <c r="H43" s="38"/>
      <c r="I43" s="38"/>
      <c r="J43" s="40"/>
    </row>
    <row r="44" spans="1:10" x14ac:dyDescent="0.2">
      <c r="A44" s="99"/>
      <c r="B44" s="50">
        <f>Dados!C21</f>
        <v>0</v>
      </c>
      <c r="C44" s="142">
        <f>Dados!C18</f>
        <v>0</v>
      </c>
      <c r="D44" s="142"/>
      <c r="E44" s="143"/>
      <c r="F44" s="103"/>
      <c r="G44" s="103"/>
      <c r="H44" s="103"/>
      <c r="I44" s="110">
        <f>Dados!C23</f>
        <v>0</v>
      </c>
      <c r="J44" s="111"/>
    </row>
    <row r="45" spans="1:10" x14ac:dyDescent="0.2">
      <c r="A45" s="99"/>
      <c r="B45" s="52"/>
      <c r="C45" s="144">
        <f>Dados!C19</f>
        <v>0</v>
      </c>
      <c r="D45" s="144"/>
      <c r="E45" s="145"/>
      <c r="F45" s="38"/>
      <c r="G45" s="38"/>
      <c r="H45" s="36">
        <f>Dados!C24</f>
        <v>0</v>
      </c>
      <c r="J45" s="112"/>
    </row>
    <row r="46" spans="1:10" x14ac:dyDescent="0.2">
      <c r="A46" s="99"/>
      <c r="B46" s="16"/>
      <c r="C46" s="136">
        <f>Dados!C20</f>
        <v>0</v>
      </c>
      <c r="D46" s="136"/>
      <c r="E46" s="137"/>
      <c r="F46" s="101"/>
      <c r="G46" s="101"/>
      <c r="H46" s="101"/>
      <c r="I46" s="136"/>
      <c r="J46" s="138"/>
    </row>
    <row r="47" spans="1:10" ht="15" thickBot="1" x14ac:dyDescent="0.25">
      <c r="A47" s="99"/>
      <c r="B47" s="53"/>
      <c r="C47" s="54"/>
      <c r="D47" s="54"/>
      <c r="E47" s="55"/>
      <c r="F47" s="54"/>
      <c r="G47" s="54"/>
      <c r="H47" s="54"/>
      <c r="I47" s="54"/>
      <c r="J47" s="56"/>
    </row>
    <row r="48" spans="1:10" ht="15" thickTop="1" x14ac:dyDescent="0.2"/>
    <row r="49" spans="3:4" hidden="1" x14ac:dyDescent="0.2">
      <c r="C49" s="116" t="s">
        <v>84</v>
      </c>
      <c r="D49" s="117" t="s">
        <v>73</v>
      </c>
    </row>
    <row r="50" spans="3:4" hidden="1" x14ac:dyDescent="0.2">
      <c r="C50" s="116" t="s">
        <v>85</v>
      </c>
      <c r="D50" s="117" t="s">
        <v>74</v>
      </c>
    </row>
    <row r="51" spans="3:4" hidden="1" x14ac:dyDescent="0.2">
      <c r="C51" s="116" t="s">
        <v>86</v>
      </c>
      <c r="D51" s="117" t="s">
        <v>75</v>
      </c>
    </row>
    <row r="52" spans="3:4" hidden="1" x14ac:dyDescent="0.2">
      <c r="C52" s="116" t="s">
        <v>87</v>
      </c>
      <c r="D52" s="117" t="s">
        <v>61</v>
      </c>
    </row>
    <row r="53" spans="3:4" hidden="1" x14ac:dyDescent="0.2">
      <c r="C53" s="116" t="s">
        <v>88</v>
      </c>
      <c r="D53" s="117" t="s">
        <v>76</v>
      </c>
    </row>
    <row r="54" spans="3:4" hidden="1" x14ac:dyDescent="0.2">
      <c r="C54" s="116" t="s">
        <v>89</v>
      </c>
      <c r="D54" s="117" t="s">
        <v>77</v>
      </c>
    </row>
    <row r="55" spans="3:4" hidden="1" x14ac:dyDescent="0.2">
      <c r="C55" s="116" t="s">
        <v>90</v>
      </c>
      <c r="D55" s="117" t="s">
        <v>78</v>
      </c>
    </row>
    <row r="56" spans="3:4" hidden="1" x14ac:dyDescent="0.2">
      <c r="C56" s="116" t="s">
        <v>91</v>
      </c>
      <c r="D56" s="117" t="s">
        <v>79</v>
      </c>
    </row>
    <row r="57" spans="3:4" hidden="1" x14ac:dyDescent="0.2">
      <c r="C57" s="116" t="s">
        <v>92</v>
      </c>
      <c r="D57" s="117" t="s">
        <v>80</v>
      </c>
    </row>
    <row r="58" spans="3:4" hidden="1" x14ac:dyDescent="0.2">
      <c r="C58" s="116" t="s">
        <v>93</v>
      </c>
      <c r="D58" s="117" t="s">
        <v>81</v>
      </c>
    </row>
    <row r="59" spans="3:4" hidden="1" x14ac:dyDescent="0.2">
      <c r="C59" s="116" t="s">
        <v>94</v>
      </c>
      <c r="D59" s="117" t="s">
        <v>82</v>
      </c>
    </row>
    <row r="60" spans="3:4" hidden="1" x14ac:dyDescent="0.2">
      <c r="C60" s="116" t="s">
        <v>95</v>
      </c>
      <c r="D60" s="117" t="s">
        <v>83</v>
      </c>
    </row>
  </sheetData>
  <sheetProtection password="8999" sheet="1"/>
  <mergeCells count="6">
    <mergeCell ref="C46:E46"/>
    <mergeCell ref="I46:J46"/>
    <mergeCell ref="B16:C16"/>
    <mergeCell ref="C42:E42"/>
    <mergeCell ref="C44:E44"/>
    <mergeCell ref="C45:E45"/>
  </mergeCells>
  <phoneticPr fontId="14" type="noConversion"/>
  <pageMargins left="0.51181102362204722" right="0.51181102362204722" top="0.78740157480314965" bottom="0.78740157480314965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E7FFA-D81C-4BCC-B04B-1D0460EB56D0}">
  <sheetPr codeName="Planilha5"/>
  <dimension ref="A1:F178"/>
  <sheetViews>
    <sheetView showGridLines="0" zoomScaleNormal="100" workbookViewId="0">
      <selection activeCell="J12" sqref="J12"/>
    </sheetView>
  </sheetViews>
  <sheetFormatPr defaultRowHeight="15" x14ac:dyDescent="0.25"/>
  <cols>
    <col min="1" max="1" width="2.28515625" style="118" customWidth="1"/>
    <col min="2" max="2" width="29.42578125" style="119" customWidth="1"/>
    <col min="3" max="3" width="58.140625" style="120" customWidth="1"/>
    <col min="4" max="4" width="21" style="119" customWidth="1"/>
    <col min="5" max="5" width="26.42578125" style="122" customWidth="1"/>
    <col min="6" max="6" width="5.42578125" style="119" hidden="1" customWidth="1"/>
    <col min="7" max="16384" width="9.140625" style="119"/>
  </cols>
  <sheetData>
    <row r="1" spans="1:6" customFormat="1" x14ac:dyDescent="0.25">
      <c r="A1" s="114"/>
      <c r="B1" s="114" t="s">
        <v>62</v>
      </c>
      <c r="C1" s="114" t="s">
        <v>63</v>
      </c>
      <c r="D1" s="114" t="s">
        <v>64</v>
      </c>
      <c r="E1" s="114" t="s">
        <v>65</v>
      </c>
    </row>
    <row r="2" spans="1:6" customFormat="1" ht="23.25" x14ac:dyDescent="0.35">
      <c r="A2" s="114">
        <v>1</v>
      </c>
      <c r="B2" s="83" t="s">
        <v>60</v>
      </c>
      <c r="C2" s="83"/>
      <c r="D2" s="83"/>
      <c r="E2" s="83"/>
    </row>
    <row r="3" spans="1:6" customFormat="1" ht="18.75" x14ac:dyDescent="0.3">
      <c r="A3" s="114">
        <v>2</v>
      </c>
      <c r="B3" s="82" t="str">
        <f>Conciliação!B4</f>
        <v xml:space="preserve">UG:  - </v>
      </c>
      <c r="C3" s="81"/>
      <c r="D3" s="81"/>
      <c r="E3" s="81"/>
    </row>
    <row r="4" spans="1:6" customFormat="1" ht="15.75" thickBot="1" x14ac:dyDescent="0.3">
      <c r="A4" s="114"/>
      <c r="B4" s="89"/>
      <c r="C4" s="89"/>
      <c r="D4" s="89"/>
      <c r="E4" s="89"/>
    </row>
    <row r="5" spans="1:6" customFormat="1" ht="22.5" thickTop="1" thickBot="1" x14ac:dyDescent="0.4">
      <c r="A5" s="114">
        <v>3</v>
      </c>
      <c r="B5" s="87" t="s">
        <v>47</v>
      </c>
      <c r="C5" s="87"/>
      <c r="D5" s="87"/>
      <c r="E5" s="87"/>
    </row>
    <row r="6" spans="1:6" customFormat="1" ht="15.75" thickTop="1" x14ac:dyDescent="0.25">
      <c r="A6" s="114">
        <v>4</v>
      </c>
      <c r="B6" t="s">
        <v>10</v>
      </c>
      <c r="C6">
        <f>Dados!C6</f>
        <v>0</v>
      </c>
      <c r="E6" s="124" t="str">
        <f>_xlfn.XLOOKUP(E7,Conciliação!D49:D60,Conciliação!C49:C60,,0)</f>
        <v>01</v>
      </c>
    </row>
    <row r="7" spans="1:6" customFormat="1" x14ac:dyDescent="0.25">
      <c r="A7" s="114">
        <v>5</v>
      </c>
      <c r="B7" t="s">
        <v>11</v>
      </c>
      <c r="C7">
        <f>Conciliação!C8</f>
        <v>0</v>
      </c>
      <c r="D7" t="s">
        <v>14</v>
      </c>
      <c r="E7" s="91" t="str">
        <f>Conciliação!J8</f>
        <v>JANEIRO</v>
      </c>
    </row>
    <row r="8" spans="1:6" customFormat="1" x14ac:dyDescent="0.25">
      <c r="A8" s="114">
        <v>6</v>
      </c>
      <c r="B8" s="84" t="s">
        <v>12</v>
      </c>
      <c r="C8" s="90">
        <f>Conciliação!C9</f>
        <v>0</v>
      </c>
      <c r="D8" s="84" t="s">
        <v>15</v>
      </c>
      <c r="E8" s="92">
        <f>Conciliação!J9</f>
        <v>0</v>
      </c>
    </row>
    <row r="9" spans="1:6" customFormat="1" ht="15.75" thickBot="1" x14ac:dyDescent="0.3">
      <c r="A9" s="114"/>
      <c r="B9" s="86"/>
      <c r="C9" s="86"/>
      <c r="D9" s="86"/>
      <c r="E9" s="86"/>
    </row>
    <row r="10" spans="1:6" customFormat="1" ht="19.5" thickTop="1" x14ac:dyDescent="0.3">
      <c r="A10" s="114">
        <v>7</v>
      </c>
      <c r="B10" s="85" t="s">
        <v>69</v>
      </c>
      <c r="C10" s="85"/>
      <c r="D10" s="85"/>
      <c r="E10" s="85"/>
    </row>
    <row r="11" spans="1:6" customFormat="1" ht="15.75" thickBot="1" x14ac:dyDescent="0.3">
      <c r="A11" s="114">
        <v>8</v>
      </c>
      <c r="C11" s="94"/>
      <c r="D11" s="95" t="s">
        <v>55</v>
      </c>
      <c r="E11" s="96">
        <f>SUBTOTAL(9,E13:E65536)</f>
        <v>0</v>
      </c>
      <c r="F11" s="113"/>
    </row>
    <row r="12" spans="1:6" customFormat="1" ht="16.5" thickTop="1" thickBot="1" x14ac:dyDescent="0.3">
      <c r="A12" s="114"/>
      <c r="B12" s="88" t="s">
        <v>43</v>
      </c>
      <c r="C12" s="88" t="s">
        <v>44</v>
      </c>
      <c r="D12" s="93" t="s">
        <v>45</v>
      </c>
      <c r="E12" s="93" t="s">
        <v>46</v>
      </c>
      <c r="F12" s="113" t="s">
        <v>67</v>
      </c>
    </row>
    <row r="13" spans="1:6" ht="15.75" thickTop="1" x14ac:dyDescent="0.25">
      <c r="A13" s="123"/>
      <c r="D13" s="121"/>
      <c r="F13" s="113" t="str">
        <f>Dados!C3&amp;MID(Dados!C6,1,3)&amp;Dados!C7&amp;Dados!C8&amp;E6</f>
        <v>01</v>
      </c>
    </row>
    <row r="14" spans="1:6" x14ac:dyDescent="0.25">
      <c r="D14" s="121"/>
    </row>
    <row r="15" spans="1:6" x14ac:dyDescent="0.25">
      <c r="D15" s="121"/>
    </row>
    <row r="16" spans="1:6" x14ac:dyDescent="0.25">
      <c r="D16" s="121"/>
    </row>
    <row r="17" spans="4:4" x14ac:dyDescent="0.25">
      <c r="D17" s="121"/>
    </row>
    <row r="18" spans="4:4" x14ac:dyDescent="0.25">
      <c r="D18" s="121"/>
    </row>
    <row r="19" spans="4:4" x14ac:dyDescent="0.25">
      <c r="D19" s="121"/>
    </row>
    <row r="20" spans="4:4" x14ac:dyDescent="0.25">
      <c r="D20" s="121"/>
    </row>
    <row r="21" spans="4:4" x14ac:dyDescent="0.25">
      <c r="D21" s="121"/>
    </row>
    <row r="22" spans="4:4" x14ac:dyDescent="0.25">
      <c r="D22" s="121"/>
    </row>
    <row r="23" spans="4:4" x14ac:dyDescent="0.25">
      <c r="D23" s="121"/>
    </row>
    <row r="24" spans="4:4" x14ac:dyDescent="0.25">
      <c r="D24" s="121"/>
    </row>
    <row r="25" spans="4:4" x14ac:dyDescent="0.25">
      <c r="D25" s="121"/>
    </row>
    <row r="26" spans="4:4" x14ac:dyDescent="0.25">
      <c r="D26" s="121"/>
    </row>
    <row r="27" spans="4:4" x14ac:dyDescent="0.25">
      <c r="D27" s="121"/>
    </row>
    <row r="28" spans="4:4" x14ac:dyDescent="0.25">
      <c r="D28" s="121"/>
    </row>
    <row r="29" spans="4:4" x14ac:dyDescent="0.25">
      <c r="D29" s="121"/>
    </row>
    <row r="30" spans="4:4" x14ac:dyDescent="0.25">
      <c r="D30" s="121"/>
    </row>
    <row r="31" spans="4:4" x14ac:dyDescent="0.25">
      <c r="D31" s="121"/>
    </row>
    <row r="32" spans="4:4" x14ac:dyDescent="0.25">
      <c r="D32" s="121"/>
    </row>
    <row r="33" spans="4:4" x14ac:dyDescent="0.25">
      <c r="D33" s="121"/>
    </row>
    <row r="34" spans="4:4" x14ac:dyDescent="0.25">
      <c r="D34" s="121"/>
    </row>
    <row r="35" spans="4:4" x14ac:dyDescent="0.25">
      <c r="D35" s="121"/>
    </row>
    <row r="36" spans="4:4" x14ac:dyDescent="0.25">
      <c r="D36" s="121"/>
    </row>
    <row r="37" spans="4:4" x14ac:dyDescent="0.25">
      <c r="D37" s="121"/>
    </row>
    <row r="38" spans="4:4" x14ac:dyDescent="0.25">
      <c r="D38" s="121"/>
    </row>
    <row r="39" spans="4:4" x14ac:dyDescent="0.25">
      <c r="D39" s="121"/>
    </row>
    <row r="40" spans="4:4" x14ac:dyDescent="0.25">
      <c r="D40" s="121"/>
    </row>
    <row r="41" spans="4:4" x14ac:dyDescent="0.25">
      <c r="D41" s="121"/>
    </row>
    <row r="42" spans="4:4" x14ac:dyDescent="0.25">
      <c r="D42" s="121"/>
    </row>
    <row r="43" spans="4:4" x14ac:dyDescent="0.25">
      <c r="D43" s="121"/>
    </row>
    <row r="44" spans="4:4" x14ac:dyDescent="0.25">
      <c r="D44" s="121"/>
    </row>
    <row r="45" spans="4:4" x14ac:dyDescent="0.25">
      <c r="D45" s="121"/>
    </row>
    <row r="46" spans="4:4" x14ac:dyDescent="0.25">
      <c r="D46" s="121"/>
    </row>
    <row r="47" spans="4:4" x14ac:dyDescent="0.25">
      <c r="D47" s="121"/>
    </row>
    <row r="48" spans="4:4" x14ac:dyDescent="0.25">
      <c r="D48" s="121"/>
    </row>
    <row r="49" spans="4:4" x14ac:dyDescent="0.25">
      <c r="D49" s="121"/>
    </row>
    <row r="50" spans="4:4" x14ac:dyDescent="0.25">
      <c r="D50" s="121"/>
    </row>
    <row r="51" spans="4:4" x14ac:dyDescent="0.25">
      <c r="D51" s="121"/>
    </row>
    <row r="52" spans="4:4" x14ac:dyDescent="0.25">
      <c r="D52" s="121"/>
    </row>
    <row r="53" spans="4:4" x14ac:dyDescent="0.25">
      <c r="D53" s="121"/>
    </row>
    <row r="54" spans="4:4" x14ac:dyDescent="0.25">
      <c r="D54" s="121"/>
    </row>
    <row r="55" spans="4:4" x14ac:dyDescent="0.25">
      <c r="D55" s="121"/>
    </row>
    <row r="56" spans="4:4" x14ac:dyDescent="0.25">
      <c r="D56" s="121"/>
    </row>
    <row r="57" spans="4:4" x14ac:dyDescent="0.25">
      <c r="D57" s="121"/>
    </row>
    <row r="58" spans="4:4" x14ac:dyDescent="0.25">
      <c r="D58" s="121"/>
    </row>
    <row r="59" spans="4:4" x14ac:dyDescent="0.25">
      <c r="D59" s="121"/>
    </row>
    <row r="60" spans="4:4" x14ac:dyDescent="0.25">
      <c r="D60" s="121"/>
    </row>
    <row r="61" spans="4:4" x14ac:dyDescent="0.25">
      <c r="D61" s="121"/>
    </row>
    <row r="62" spans="4:4" x14ac:dyDescent="0.25">
      <c r="D62" s="121"/>
    </row>
    <row r="63" spans="4:4" x14ac:dyDescent="0.25">
      <c r="D63" s="121"/>
    </row>
    <row r="64" spans="4:4" x14ac:dyDescent="0.25">
      <c r="D64" s="121"/>
    </row>
    <row r="65" spans="4:4" x14ac:dyDescent="0.25">
      <c r="D65" s="121"/>
    </row>
    <row r="66" spans="4:4" x14ac:dyDescent="0.25">
      <c r="D66" s="121"/>
    </row>
    <row r="67" spans="4:4" x14ac:dyDescent="0.25">
      <c r="D67" s="121"/>
    </row>
    <row r="68" spans="4:4" x14ac:dyDescent="0.25">
      <c r="D68" s="121"/>
    </row>
    <row r="69" spans="4:4" x14ac:dyDescent="0.25">
      <c r="D69" s="121"/>
    </row>
    <row r="70" spans="4:4" x14ac:dyDescent="0.25">
      <c r="D70" s="121"/>
    </row>
    <row r="71" spans="4:4" x14ac:dyDescent="0.25">
      <c r="D71" s="121"/>
    </row>
    <row r="72" spans="4:4" x14ac:dyDescent="0.25">
      <c r="D72" s="121"/>
    </row>
    <row r="73" spans="4:4" x14ac:dyDescent="0.25">
      <c r="D73" s="121"/>
    </row>
    <row r="74" spans="4:4" x14ac:dyDescent="0.25">
      <c r="D74" s="121"/>
    </row>
    <row r="75" spans="4:4" x14ac:dyDescent="0.25">
      <c r="D75" s="121"/>
    </row>
    <row r="76" spans="4:4" x14ac:dyDescent="0.25">
      <c r="D76" s="121"/>
    </row>
    <row r="77" spans="4:4" x14ac:dyDescent="0.25">
      <c r="D77" s="121"/>
    </row>
    <row r="78" spans="4:4" x14ac:dyDescent="0.25">
      <c r="D78" s="121"/>
    </row>
    <row r="79" spans="4:4" x14ac:dyDescent="0.25">
      <c r="D79" s="121"/>
    </row>
    <row r="80" spans="4:4" x14ac:dyDescent="0.25">
      <c r="D80" s="121"/>
    </row>
    <row r="81" spans="4:4" x14ac:dyDescent="0.25">
      <c r="D81" s="121"/>
    </row>
    <row r="82" spans="4:4" x14ac:dyDescent="0.25">
      <c r="D82" s="121"/>
    </row>
    <row r="83" spans="4:4" x14ac:dyDescent="0.25">
      <c r="D83" s="121"/>
    </row>
    <row r="84" spans="4:4" x14ac:dyDescent="0.25">
      <c r="D84" s="121"/>
    </row>
    <row r="85" spans="4:4" x14ac:dyDescent="0.25">
      <c r="D85" s="121"/>
    </row>
    <row r="86" spans="4:4" x14ac:dyDescent="0.25">
      <c r="D86" s="121"/>
    </row>
    <row r="87" spans="4:4" x14ac:dyDescent="0.25">
      <c r="D87" s="121"/>
    </row>
    <row r="88" spans="4:4" x14ac:dyDescent="0.25">
      <c r="D88" s="121"/>
    </row>
    <row r="89" spans="4:4" x14ac:dyDescent="0.25">
      <c r="D89" s="121"/>
    </row>
    <row r="90" spans="4:4" x14ac:dyDescent="0.25">
      <c r="D90" s="121"/>
    </row>
    <row r="91" spans="4:4" x14ac:dyDescent="0.25">
      <c r="D91" s="121"/>
    </row>
    <row r="92" spans="4:4" x14ac:dyDescent="0.25">
      <c r="D92" s="121"/>
    </row>
    <row r="93" spans="4:4" x14ac:dyDescent="0.25">
      <c r="D93" s="121"/>
    </row>
    <row r="94" spans="4:4" x14ac:dyDescent="0.25">
      <c r="D94" s="121"/>
    </row>
    <row r="95" spans="4:4" x14ac:dyDescent="0.25">
      <c r="D95" s="121"/>
    </row>
    <row r="96" spans="4:4" x14ac:dyDescent="0.25">
      <c r="D96" s="121"/>
    </row>
    <row r="97" spans="4:4" x14ac:dyDescent="0.25">
      <c r="D97" s="121"/>
    </row>
    <row r="98" spans="4:4" x14ac:dyDescent="0.25">
      <c r="D98" s="121"/>
    </row>
    <row r="99" spans="4:4" x14ac:dyDescent="0.25">
      <c r="D99" s="121"/>
    </row>
    <row r="100" spans="4:4" x14ac:dyDescent="0.25">
      <c r="D100" s="121"/>
    </row>
    <row r="101" spans="4:4" x14ac:dyDescent="0.25">
      <c r="D101" s="121"/>
    </row>
    <row r="102" spans="4:4" x14ac:dyDescent="0.25">
      <c r="D102" s="121"/>
    </row>
    <row r="103" spans="4:4" x14ac:dyDescent="0.25">
      <c r="D103" s="121"/>
    </row>
    <row r="104" spans="4:4" x14ac:dyDescent="0.25">
      <c r="D104" s="121"/>
    </row>
    <row r="105" spans="4:4" x14ac:dyDescent="0.25">
      <c r="D105" s="121"/>
    </row>
    <row r="106" spans="4:4" x14ac:dyDescent="0.25">
      <c r="D106" s="121"/>
    </row>
    <row r="107" spans="4:4" x14ac:dyDescent="0.25">
      <c r="D107" s="121"/>
    </row>
    <row r="108" spans="4:4" x14ac:dyDescent="0.25">
      <c r="D108" s="121"/>
    </row>
    <row r="109" spans="4:4" x14ac:dyDescent="0.25">
      <c r="D109" s="121"/>
    </row>
    <row r="110" spans="4:4" x14ac:dyDescent="0.25">
      <c r="D110" s="121"/>
    </row>
    <row r="111" spans="4:4" x14ac:dyDescent="0.25">
      <c r="D111" s="121"/>
    </row>
    <row r="112" spans="4:4" x14ac:dyDescent="0.25">
      <c r="D112" s="121"/>
    </row>
    <row r="113" spans="4:4" x14ac:dyDescent="0.25">
      <c r="D113" s="121"/>
    </row>
    <row r="114" spans="4:4" x14ac:dyDescent="0.25">
      <c r="D114" s="121"/>
    </row>
    <row r="115" spans="4:4" x14ac:dyDescent="0.25">
      <c r="D115" s="121"/>
    </row>
    <row r="116" spans="4:4" x14ac:dyDescent="0.25">
      <c r="D116" s="121"/>
    </row>
    <row r="117" spans="4:4" x14ac:dyDescent="0.25">
      <c r="D117" s="121"/>
    </row>
    <row r="118" spans="4:4" x14ac:dyDescent="0.25">
      <c r="D118" s="121"/>
    </row>
    <row r="119" spans="4:4" x14ac:dyDescent="0.25">
      <c r="D119" s="121"/>
    </row>
    <row r="120" spans="4:4" x14ac:dyDescent="0.25">
      <c r="D120" s="121"/>
    </row>
    <row r="121" spans="4:4" x14ac:dyDescent="0.25">
      <c r="D121" s="121"/>
    </row>
    <row r="122" spans="4:4" x14ac:dyDescent="0.25">
      <c r="D122" s="121"/>
    </row>
    <row r="123" spans="4:4" x14ac:dyDescent="0.25">
      <c r="D123" s="121"/>
    </row>
    <row r="124" spans="4:4" x14ac:dyDescent="0.25">
      <c r="D124" s="121"/>
    </row>
    <row r="125" spans="4:4" x14ac:dyDescent="0.25">
      <c r="D125" s="121"/>
    </row>
    <row r="126" spans="4:4" x14ac:dyDescent="0.25">
      <c r="D126" s="121"/>
    </row>
    <row r="127" spans="4:4" x14ac:dyDescent="0.25">
      <c r="D127" s="121"/>
    </row>
    <row r="128" spans="4:4" x14ac:dyDescent="0.25">
      <c r="D128" s="121"/>
    </row>
    <row r="129" spans="4:4" x14ac:dyDescent="0.25">
      <c r="D129" s="121"/>
    </row>
    <row r="130" spans="4:4" x14ac:dyDescent="0.25">
      <c r="D130" s="121"/>
    </row>
    <row r="131" spans="4:4" x14ac:dyDescent="0.25">
      <c r="D131" s="121"/>
    </row>
    <row r="132" spans="4:4" x14ac:dyDescent="0.25">
      <c r="D132" s="121"/>
    </row>
    <row r="133" spans="4:4" x14ac:dyDescent="0.25">
      <c r="D133" s="121"/>
    </row>
    <row r="134" spans="4:4" x14ac:dyDescent="0.25">
      <c r="D134" s="121"/>
    </row>
    <row r="135" spans="4:4" x14ac:dyDescent="0.25">
      <c r="D135" s="121"/>
    </row>
    <row r="136" spans="4:4" x14ac:dyDescent="0.25">
      <c r="D136" s="121"/>
    </row>
    <row r="137" spans="4:4" x14ac:dyDescent="0.25">
      <c r="D137" s="121"/>
    </row>
    <row r="138" spans="4:4" x14ac:dyDescent="0.25">
      <c r="D138" s="121"/>
    </row>
    <row r="139" spans="4:4" x14ac:dyDescent="0.25">
      <c r="D139" s="121"/>
    </row>
    <row r="140" spans="4:4" x14ac:dyDescent="0.25">
      <c r="D140" s="121"/>
    </row>
    <row r="141" spans="4:4" x14ac:dyDescent="0.25">
      <c r="D141" s="121"/>
    </row>
    <row r="142" spans="4:4" x14ac:dyDescent="0.25">
      <c r="D142" s="121"/>
    </row>
    <row r="143" spans="4:4" x14ac:dyDescent="0.25">
      <c r="D143" s="121"/>
    </row>
    <row r="144" spans="4:4" x14ac:dyDescent="0.25">
      <c r="D144" s="121"/>
    </row>
    <row r="145" spans="4:4" x14ac:dyDescent="0.25">
      <c r="D145" s="121"/>
    </row>
    <row r="146" spans="4:4" x14ac:dyDescent="0.25">
      <c r="D146" s="121"/>
    </row>
    <row r="147" spans="4:4" x14ac:dyDescent="0.25">
      <c r="D147" s="121"/>
    </row>
    <row r="148" spans="4:4" x14ac:dyDescent="0.25">
      <c r="D148" s="121"/>
    </row>
    <row r="149" spans="4:4" x14ac:dyDescent="0.25">
      <c r="D149" s="121"/>
    </row>
    <row r="150" spans="4:4" x14ac:dyDescent="0.25">
      <c r="D150" s="121"/>
    </row>
    <row r="151" spans="4:4" x14ac:dyDescent="0.25">
      <c r="D151" s="121"/>
    </row>
    <row r="152" spans="4:4" x14ac:dyDescent="0.25">
      <c r="D152" s="121"/>
    </row>
    <row r="153" spans="4:4" x14ac:dyDescent="0.25">
      <c r="D153" s="121"/>
    </row>
    <row r="154" spans="4:4" x14ac:dyDescent="0.25">
      <c r="D154" s="121"/>
    </row>
    <row r="155" spans="4:4" x14ac:dyDescent="0.25">
      <c r="D155" s="121"/>
    </row>
    <row r="156" spans="4:4" x14ac:dyDescent="0.25">
      <c r="D156" s="121"/>
    </row>
    <row r="157" spans="4:4" x14ac:dyDescent="0.25">
      <c r="D157" s="121"/>
    </row>
    <row r="158" spans="4:4" x14ac:dyDescent="0.25">
      <c r="D158" s="121"/>
    </row>
    <row r="159" spans="4:4" x14ac:dyDescent="0.25">
      <c r="D159" s="121"/>
    </row>
    <row r="160" spans="4:4" x14ac:dyDescent="0.25">
      <c r="D160" s="121"/>
    </row>
    <row r="161" spans="4:4" x14ac:dyDescent="0.25">
      <c r="D161" s="121"/>
    </row>
    <row r="162" spans="4:4" x14ac:dyDescent="0.25">
      <c r="D162" s="121"/>
    </row>
    <row r="163" spans="4:4" x14ac:dyDescent="0.25">
      <c r="D163" s="121"/>
    </row>
    <row r="164" spans="4:4" x14ac:dyDescent="0.25">
      <c r="D164" s="121"/>
    </row>
    <row r="165" spans="4:4" x14ac:dyDescent="0.25">
      <c r="D165" s="121"/>
    </row>
    <row r="166" spans="4:4" x14ac:dyDescent="0.25">
      <c r="D166" s="121"/>
    </row>
    <row r="167" spans="4:4" x14ac:dyDescent="0.25">
      <c r="D167" s="121"/>
    </row>
    <row r="168" spans="4:4" x14ac:dyDescent="0.25">
      <c r="D168" s="121"/>
    </row>
    <row r="169" spans="4:4" x14ac:dyDescent="0.25">
      <c r="D169" s="121"/>
    </row>
    <row r="170" spans="4:4" x14ac:dyDescent="0.25">
      <c r="D170" s="121"/>
    </row>
    <row r="171" spans="4:4" x14ac:dyDescent="0.25">
      <c r="D171" s="121"/>
    </row>
    <row r="172" spans="4:4" x14ac:dyDescent="0.25">
      <c r="D172" s="121"/>
    </row>
    <row r="173" spans="4:4" x14ac:dyDescent="0.25">
      <c r="D173" s="121"/>
    </row>
    <row r="174" spans="4:4" x14ac:dyDescent="0.25">
      <c r="D174" s="121"/>
    </row>
    <row r="175" spans="4:4" x14ac:dyDescent="0.25">
      <c r="D175" s="121"/>
    </row>
    <row r="176" spans="4:4" x14ac:dyDescent="0.25">
      <c r="D176" s="121"/>
    </row>
    <row r="177" spans="4:4" x14ac:dyDescent="0.25">
      <c r="D177" s="121"/>
    </row>
    <row r="178" spans="4:4" x14ac:dyDescent="0.25">
      <c r="D178" s="121"/>
    </row>
  </sheetData>
  <sheetProtection password="8999" sheet="1" formatCells="0" formatColumns="0" formatRows="0" deleteRows="0"/>
  <phoneticPr fontId="14" type="noConversion"/>
  <conditionalFormatting sqref="B13:B65536">
    <cfRule type="expression" dxfId="23" priority="4">
      <formula>AND(MOD(ROW(), 2) = 0,E13&lt;&gt;"")</formula>
    </cfRule>
  </conditionalFormatting>
  <conditionalFormatting sqref="C13:C65536">
    <cfRule type="expression" dxfId="22" priority="3">
      <formula>AND(MOD(ROW(), 2) = 0,E13&lt;&gt;"")</formula>
    </cfRule>
  </conditionalFormatting>
  <conditionalFormatting sqref="D13:D65536">
    <cfRule type="expression" dxfId="21" priority="2">
      <formula>AND(MOD(ROW(), 2) = 0,E13&lt;&gt;"")</formula>
    </cfRule>
  </conditionalFormatting>
  <conditionalFormatting sqref="E13:E65536">
    <cfRule type="expression" dxfId="20" priority="1">
      <formula>AND(MOD(ROW(), 2) = 0,E13&lt;&gt;"")</formula>
    </cfRule>
  </conditionalFormatting>
  <dataValidations count="1">
    <dataValidation type="date" allowBlank="1" showInputMessage="1" showErrorMessage="1" promptTitle="Informar (DD/MM/YYYY)" prompt="Informar (DD/MM/YYYY)" sqref="D13:D65536" xr:uid="{1DAD4EE1-D4DF-4B43-997A-FD9F6C873570}">
      <formula1>1</formula1>
      <formula2>47848</formula2>
    </dataValidation>
  </dataValidations>
  <pageMargins left="0.51181102362204722" right="0.51181102362204722" top="0.78740157480314965" bottom="0.78740157480314965" header="0.31496062992125984" footer="0.31496062992125984"/>
  <pageSetup paperSize="9" scale="64" orientation="portrait" r:id="rId1"/>
  <headerFooter>
    <oddFooter>&amp;C&amp;P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A8932-2252-44D0-AA8C-58664D9368F9}">
  <sheetPr codeName="Planilha6"/>
  <dimension ref="A1:F180"/>
  <sheetViews>
    <sheetView showGridLines="0" topLeftCell="A4" zoomScaleNormal="100" workbookViewId="0">
      <selection activeCell="E15" sqref="E15"/>
    </sheetView>
  </sheetViews>
  <sheetFormatPr defaultRowHeight="15" x14ac:dyDescent="0.25"/>
  <cols>
    <col min="1" max="1" width="3.85546875" style="118" customWidth="1"/>
    <col min="2" max="2" width="29.42578125" style="119" customWidth="1"/>
    <col min="3" max="3" width="58.140625" style="120" customWidth="1"/>
    <col min="4" max="4" width="21" style="119" customWidth="1"/>
    <col min="5" max="5" width="26.42578125" style="122" customWidth="1"/>
    <col min="6" max="6" width="2" style="119" hidden="1" customWidth="1"/>
    <col min="7" max="7" width="12.42578125" style="119" bestFit="1" customWidth="1"/>
    <col min="8" max="16384" width="9.140625" style="119"/>
  </cols>
  <sheetData>
    <row r="1" spans="1:6" customFormat="1" x14ac:dyDescent="0.25">
      <c r="A1" s="114"/>
      <c r="B1" s="114" t="s">
        <v>62</v>
      </c>
      <c r="C1" s="114" t="s">
        <v>63</v>
      </c>
      <c r="D1" s="114" t="s">
        <v>64</v>
      </c>
      <c r="E1" s="114" t="s">
        <v>65</v>
      </c>
    </row>
    <row r="2" spans="1:6" customFormat="1" ht="23.25" x14ac:dyDescent="0.35">
      <c r="A2" s="114">
        <v>1</v>
      </c>
      <c r="B2" s="83" t="s">
        <v>60</v>
      </c>
      <c r="C2" s="83"/>
      <c r="D2" s="83"/>
      <c r="E2" s="83"/>
    </row>
    <row r="3" spans="1:6" customFormat="1" ht="18.75" x14ac:dyDescent="0.3">
      <c r="A3" s="114">
        <v>2</v>
      </c>
      <c r="B3" s="82" t="str">
        <f>Conciliação!B4</f>
        <v xml:space="preserve">UG:  - </v>
      </c>
      <c r="C3" s="81"/>
      <c r="D3" s="81"/>
      <c r="E3" s="81"/>
    </row>
    <row r="4" spans="1:6" customFormat="1" ht="15.75" thickBot="1" x14ac:dyDescent="0.3">
      <c r="A4" s="114"/>
      <c r="B4" s="89"/>
      <c r="C4" s="89"/>
      <c r="D4" s="89"/>
      <c r="E4" s="89"/>
    </row>
    <row r="5" spans="1:6" customFormat="1" ht="22.5" thickTop="1" thickBot="1" x14ac:dyDescent="0.4">
      <c r="A5" s="114">
        <v>3</v>
      </c>
      <c r="B5" s="87" t="s">
        <v>48</v>
      </c>
      <c r="C5" s="87"/>
      <c r="D5" s="87"/>
      <c r="E5" s="87"/>
    </row>
    <row r="6" spans="1:6" customFormat="1" ht="15.75" thickTop="1" x14ac:dyDescent="0.25">
      <c r="A6" s="114">
        <v>4</v>
      </c>
      <c r="B6" t="s">
        <v>10</v>
      </c>
      <c r="C6">
        <f>Dados!C6</f>
        <v>0</v>
      </c>
      <c r="E6" s="124" t="str">
        <f>_xlfn.XLOOKUP(E7,Conciliação!D49:D60,Conciliação!C49:C60,,0)</f>
        <v>01</v>
      </c>
    </row>
    <row r="7" spans="1:6" customFormat="1" x14ac:dyDescent="0.25">
      <c r="A7" s="114">
        <v>5</v>
      </c>
      <c r="B7" t="s">
        <v>11</v>
      </c>
      <c r="C7">
        <f>Conciliação!C8</f>
        <v>0</v>
      </c>
      <c r="D7" t="s">
        <v>14</v>
      </c>
      <c r="E7" s="91" t="str">
        <f>Conciliação!J8</f>
        <v>JANEIRO</v>
      </c>
    </row>
    <row r="8" spans="1:6" customFormat="1" x14ac:dyDescent="0.25">
      <c r="A8" s="114">
        <v>6</v>
      </c>
      <c r="B8" s="84" t="s">
        <v>12</v>
      </c>
      <c r="C8" s="90">
        <f>Conciliação!C9</f>
        <v>0</v>
      </c>
      <c r="D8" s="84" t="s">
        <v>15</v>
      </c>
      <c r="E8" s="92">
        <f>Conciliação!J9</f>
        <v>0</v>
      </c>
    </row>
    <row r="9" spans="1:6" customFormat="1" ht="15.75" thickBot="1" x14ac:dyDescent="0.3">
      <c r="A9" s="114"/>
      <c r="B9" s="86"/>
      <c r="C9" s="86"/>
      <c r="D9" s="86"/>
      <c r="E9" s="86"/>
    </row>
    <row r="10" spans="1:6" customFormat="1" ht="19.5" thickTop="1" x14ac:dyDescent="0.3">
      <c r="A10" s="114">
        <v>7</v>
      </c>
      <c r="B10" s="85" t="s">
        <v>66</v>
      </c>
      <c r="C10" s="85"/>
      <c r="D10" s="85"/>
      <c r="E10" s="85"/>
    </row>
    <row r="11" spans="1:6" customFormat="1" ht="15.75" thickBot="1" x14ac:dyDescent="0.3">
      <c r="A11" s="114">
        <v>8</v>
      </c>
      <c r="C11" s="94"/>
      <c r="D11" s="95" t="s">
        <v>54</v>
      </c>
      <c r="E11" s="96">
        <f>SUBTOTAL(9,E13:E65536)</f>
        <v>0</v>
      </c>
    </row>
    <row r="12" spans="1:6" customFormat="1" ht="16.5" thickTop="1" thickBot="1" x14ac:dyDescent="0.3">
      <c r="A12" s="114"/>
      <c r="B12" s="88" t="s">
        <v>43</v>
      </c>
      <c r="C12" s="88" t="s">
        <v>44</v>
      </c>
      <c r="D12" s="93" t="s">
        <v>45</v>
      </c>
      <c r="E12" s="93" t="s">
        <v>46</v>
      </c>
      <c r="F12" s="114" t="s">
        <v>67</v>
      </c>
    </row>
    <row r="13" spans="1:6" ht="15.75" thickTop="1" x14ac:dyDescent="0.25">
      <c r="D13" s="121"/>
      <c r="F13" s="113" t="str">
        <f>'Anexo I'!F13</f>
        <v>01</v>
      </c>
    </row>
    <row r="14" spans="1:6" x14ac:dyDescent="0.25">
      <c r="D14" s="121"/>
    </row>
    <row r="15" spans="1:6" x14ac:dyDescent="0.25">
      <c r="D15" s="121"/>
    </row>
    <row r="16" spans="1:6" x14ac:dyDescent="0.25">
      <c r="D16" s="121"/>
    </row>
    <row r="17" spans="4:4" x14ac:dyDescent="0.25">
      <c r="D17" s="121"/>
    </row>
    <row r="18" spans="4:4" x14ac:dyDescent="0.25">
      <c r="D18" s="121"/>
    </row>
    <row r="19" spans="4:4" x14ac:dyDescent="0.25">
      <c r="D19" s="121"/>
    </row>
    <row r="20" spans="4:4" x14ac:dyDescent="0.25">
      <c r="D20" s="121"/>
    </row>
    <row r="21" spans="4:4" x14ac:dyDescent="0.25">
      <c r="D21" s="121"/>
    </row>
    <row r="22" spans="4:4" x14ac:dyDescent="0.25">
      <c r="D22" s="121"/>
    </row>
    <row r="23" spans="4:4" x14ac:dyDescent="0.25">
      <c r="D23" s="121"/>
    </row>
    <row r="24" spans="4:4" x14ac:dyDescent="0.25">
      <c r="D24" s="121"/>
    </row>
    <row r="25" spans="4:4" x14ac:dyDescent="0.25">
      <c r="D25" s="121"/>
    </row>
    <row r="26" spans="4:4" x14ac:dyDescent="0.25">
      <c r="D26" s="121"/>
    </row>
    <row r="27" spans="4:4" x14ac:dyDescent="0.25">
      <c r="D27" s="121"/>
    </row>
    <row r="28" spans="4:4" x14ac:dyDescent="0.25">
      <c r="D28" s="121"/>
    </row>
    <row r="29" spans="4:4" x14ac:dyDescent="0.25">
      <c r="D29" s="121"/>
    </row>
    <row r="30" spans="4:4" x14ac:dyDescent="0.25">
      <c r="D30" s="121"/>
    </row>
    <row r="31" spans="4:4" x14ac:dyDescent="0.25">
      <c r="D31" s="121"/>
    </row>
    <row r="32" spans="4:4" x14ac:dyDescent="0.25">
      <c r="D32" s="121"/>
    </row>
    <row r="33" spans="4:4" x14ac:dyDescent="0.25">
      <c r="D33" s="121"/>
    </row>
    <row r="34" spans="4:4" x14ac:dyDescent="0.25">
      <c r="D34" s="121"/>
    </row>
    <row r="35" spans="4:4" x14ac:dyDescent="0.25">
      <c r="D35" s="121"/>
    </row>
    <row r="36" spans="4:4" x14ac:dyDescent="0.25">
      <c r="D36" s="121"/>
    </row>
    <row r="37" spans="4:4" x14ac:dyDescent="0.25">
      <c r="D37" s="121"/>
    </row>
    <row r="38" spans="4:4" x14ac:dyDescent="0.25">
      <c r="D38" s="121"/>
    </row>
    <row r="39" spans="4:4" x14ac:dyDescent="0.25">
      <c r="D39" s="121"/>
    </row>
    <row r="40" spans="4:4" x14ac:dyDescent="0.25">
      <c r="D40" s="121"/>
    </row>
    <row r="41" spans="4:4" x14ac:dyDescent="0.25">
      <c r="D41" s="121"/>
    </row>
    <row r="42" spans="4:4" x14ac:dyDescent="0.25">
      <c r="D42" s="121"/>
    </row>
    <row r="43" spans="4:4" x14ac:dyDescent="0.25">
      <c r="D43" s="121"/>
    </row>
    <row r="44" spans="4:4" x14ac:dyDescent="0.25">
      <c r="D44" s="121"/>
    </row>
    <row r="45" spans="4:4" x14ac:dyDescent="0.25">
      <c r="D45" s="121"/>
    </row>
    <row r="46" spans="4:4" x14ac:dyDescent="0.25">
      <c r="D46" s="121"/>
    </row>
    <row r="47" spans="4:4" x14ac:dyDescent="0.25">
      <c r="D47" s="121"/>
    </row>
    <row r="48" spans="4:4" x14ac:dyDescent="0.25">
      <c r="D48" s="121"/>
    </row>
    <row r="49" spans="4:4" x14ac:dyDescent="0.25">
      <c r="D49" s="121"/>
    </row>
    <row r="50" spans="4:4" x14ac:dyDescent="0.25">
      <c r="D50" s="121"/>
    </row>
    <row r="51" spans="4:4" x14ac:dyDescent="0.25">
      <c r="D51" s="121"/>
    </row>
    <row r="52" spans="4:4" x14ac:dyDescent="0.25">
      <c r="D52" s="121"/>
    </row>
    <row r="53" spans="4:4" x14ac:dyDescent="0.25">
      <c r="D53" s="121"/>
    </row>
    <row r="54" spans="4:4" x14ac:dyDescent="0.25">
      <c r="D54" s="121"/>
    </row>
    <row r="55" spans="4:4" x14ac:dyDescent="0.25">
      <c r="D55" s="121"/>
    </row>
    <row r="56" spans="4:4" x14ac:dyDescent="0.25">
      <c r="D56" s="121"/>
    </row>
    <row r="57" spans="4:4" x14ac:dyDescent="0.25">
      <c r="D57" s="121"/>
    </row>
    <row r="58" spans="4:4" x14ac:dyDescent="0.25">
      <c r="D58" s="121"/>
    </row>
    <row r="59" spans="4:4" x14ac:dyDescent="0.25">
      <c r="D59" s="121"/>
    </row>
    <row r="60" spans="4:4" x14ac:dyDescent="0.25">
      <c r="D60" s="121"/>
    </row>
    <row r="61" spans="4:4" x14ac:dyDescent="0.25">
      <c r="D61" s="121"/>
    </row>
    <row r="62" spans="4:4" x14ac:dyDescent="0.25">
      <c r="D62" s="121"/>
    </row>
    <row r="63" spans="4:4" x14ac:dyDescent="0.25">
      <c r="D63" s="121"/>
    </row>
    <row r="64" spans="4:4" x14ac:dyDescent="0.25">
      <c r="D64" s="121"/>
    </row>
    <row r="65" spans="4:4" x14ac:dyDescent="0.25">
      <c r="D65" s="121"/>
    </row>
    <row r="66" spans="4:4" x14ac:dyDescent="0.25">
      <c r="D66" s="121"/>
    </row>
    <row r="67" spans="4:4" x14ac:dyDescent="0.25">
      <c r="D67" s="121"/>
    </row>
    <row r="68" spans="4:4" x14ac:dyDescent="0.25">
      <c r="D68" s="121"/>
    </row>
    <row r="69" spans="4:4" x14ac:dyDescent="0.25">
      <c r="D69" s="121"/>
    </row>
    <row r="70" spans="4:4" x14ac:dyDescent="0.25">
      <c r="D70" s="121"/>
    </row>
    <row r="71" spans="4:4" x14ac:dyDescent="0.25">
      <c r="D71" s="121"/>
    </row>
    <row r="72" spans="4:4" x14ac:dyDescent="0.25">
      <c r="D72" s="121"/>
    </row>
    <row r="73" spans="4:4" x14ac:dyDescent="0.25">
      <c r="D73" s="121"/>
    </row>
    <row r="74" spans="4:4" x14ac:dyDescent="0.25">
      <c r="D74" s="121"/>
    </row>
    <row r="75" spans="4:4" x14ac:dyDescent="0.25">
      <c r="D75" s="121"/>
    </row>
    <row r="76" spans="4:4" x14ac:dyDescent="0.25">
      <c r="D76" s="121"/>
    </row>
    <row r="77" spans="4:4" x14ac:dyDescent="0.25">
      <c r="D77" s="121"/>
    </row>
    <row r="78" spans="4:4" x14ac:dyDescent="0.25">
      <c r="D78" s="121"/>
    </row>
    <row r="79" spans="4:4" x14ac:dyDescent="0.25">
      <c r="D79" s="121"/>
    </row>
    <row r="80" spans="4:4" x14ac:dyDescent="0.25">
      <c r="D80" s="121"/>
    </row>
    <row r="81" spans="4:4" x14ac:dyDescent="0.25">
      <c r="D81" s="121"/>
    </row>
    <row r="82" spans="4:4" x14ac:dyDescent="0.25">
      <c r="D82" s="121"/>
    </row>
    <row r="83" spans="4:4" x14ac:dyDescent="0.25">
      <c r="D83" s="121"/>
    </row>
    <row r="84" spans="4:4" x14ac:dyDescent="0.25">
      <c r="D84" s="121"/>
    </row>
    <row r="85" spans="4:4" x14ac:dyDescent="0.25">
      <c r="D85" s="121"/>
    </row>
    <row r="86" spans="4:4" x14ac:dyDescent="0.25">
      <c r="D86" s="121"/>
    </row>
    <row r="87" spans="4:4" x14ac:dyDescent="0.25">
      <c r="D87" s="121"/>
    </row>
    <row r="88" spans="4:4" x14ac:dyDescent="0.25">
      <c r="D88" s="121"/>
    </row>
    <row r="89" spans="4:4" x14ac:dyDescent="0.25">
      <c r="D89" s="121"/>
    </row>
    <row r="90" spans="4:4" x14ac:dyDescent="0.25">
      <c r="D90" s="121"/>
    </row>
    <row r="91" spans="4:4" x14ac:dyDescent="0.25">
      <c r="D91" s="121"/>
    </row>
    <row r="92" spans="4:4" x14ac:dyDescent="0.25">
      <c r="D92" s="121"/>
    </row>
    <row r="93" spans="4:4" x14ac:dyDescent="0.25">
      <c r="D93" s="121"/>
    </row>
    <row r="94" spans="4:4" x14ac:dyDescent="0.25">
      <c r="D94" s="121"/>
    </row>
    <row r="95" spans="4:4" x14ac:dyDescent="0.25">
      <c r="D95" s="121"/>
    </row>
    <row r="96" spans="4:4" x14ac:dyDescent="0.25">
      <c r="D96" s="121"/>
    </row>
    <row r="97" spans="4:4" x14ac:dyDescent="0.25">
      <c r="D97" s="121"/>
    </row>
    <row r="98" spans="4:4" x14ac:dyDescent="0.25">
      <c r="D98" s="121"/>
    </row>
    <row r="99" spans="4:4" x14ac:dyDescent="0.25">
      <c r="D99" s="121"/>
    </row>
    <row r="100" spans="4:4" x14ac:dyDescent="0.25">
      <c r="D100" s="121"/>
    </row>
    <row r="101" spans="4:4" x14ac:dyDescent="0.25">
      <c r="D101" s="121"/>
    </row>
    <row r="102" spans="4:4" x14ac:dyDescent="0.25">
      <c r="D102" s="121"/>
    </row>
    <row r="103" spans="4:4" x14ac:dyDescent="0.25">
      <c r="D103" s="121"/>
    </row>
    <row r="104" spans="4:4" x14ac:dyDescent="0.25">
      <c r="D104" s="121"/>
    </row>
    <row r="105" spans="4:4" x14ac:dyDescent="0.25">
      <c r="D105" s="121"/>
    </row>
    <row r="106" spans="4:4" x14ac:dyDescent="0.25">
      <c r="D106" s="121"/>
    </row>
    <row r="107" spans="4:4" x14ac:dyDescent="0.25">
      <c r="D107" s="121"/>
    </row>
    <row r="108" spans="4:4" x14ac:dyDescent="0.25">
      <c r="D108" s="121"/>
    </row>
    <row r="109" spans="4:4" x14ac:dyDescent="0.25">
      <c r="D109" s="121"/>
    </row>
    <row r="110" spans="4:4" x14ac:dyDescent="0.25">
      <c r="D110" s="121"/>
    </row>
    <row r="111" spans="4:4" x14ac:dyDescent="0.25">
      <c r="D111" s="121"/>
    </row>
    <row r="112" spans="4:4" x14ac:dyDescent="0.25">
      <c r="D112" s="121"/>
    </row>
    <row r="113" spans="4:4" x14ac:dyDescent="0.25">
      <c r="D113" s="121"/>
    </row>
    <row r="114" spans="4:4" x14ac:dyDescent="0.25">
      <c r="D114" s="121"/>
    </row>
    <row r="115" spans="4:4" x14ac:dyDescent="0.25">
      <c r="D115" s="121"/>
    </row>
    <row r="116" spans="4:4" x14ac:dyDescent="0.25">
      <c r="D116" s="121"/>
    </row>
    <row r="117" spans="4:4" x14ac:dyDescent="0.25">
      <c r="D117" s="121"/>
    </row>
    <row r="118" spans="4:4" x14ac:dyDescent="0.25">
      <c r="D118" s="121"/>
    </row>
    <row r="119" spans="4:4" x14ac:dyDescent="0.25">
      <c r="D119" s="121"/>
    </row>
    <row r="120" spans="4:4" x14ac:dyDescent="0.25">
      <c r="D120" s="121"/>
    </row>
    <row r="121" spans="4:4" x14ac:dyDescent="0.25">
      <c r="D121" s="121"/>
    </row>
    <row r="122" spans="4:4" x14ac:dyDescent="0.25">
      <c r="D122" s="121"/>
    </row>
    <row r="123" spans="4:4" x14ac:dyDescent="0.25">
      <c r="D123" s="121"/>
    </row>
    <row r="124" spans="4:4" x14ac:dyDescent="0.25">
      <c r="D124" s="121"/>
    </row>
    <row r="125" spans="4:4" x14ac:dyDescent="0.25">
      <c r="D125" s="121"/>
    </row>
    <row r="126" spans="4:4" x14ac:dyDescent="0.25">
      <c r="D126" s="121"/>
    </row>
    <row r="127" spans="4:4" x14ac:dyDescent="0.25">
      <c r="D127" s="121"/>
    </row>
    <row r="128" spans="4:4" x14ac:dyDescent="0.25">
      <c r="D128" s="121"/>
    </row>
    <row r="129" spans="4:4" x14ac:dyDescent="0.25">
      <c r="D129" s="121"/>
    </row>
    <row r="130" spans="4:4" x14ac:dyDescent="0.25">
      <c r="D130" s="121"/>
    </row>
    <row r="131" spans="4:4" x14ac:dyDescent="0.25">
      <c r="D131" s="121"/>
    </row>
    <row r="132" spans="4:4" x14ac:dyDescent="0.25">
      <c r="D132" s="121"/>
    </row>
    <row r="133" spans="4:4" x14ac:dyDescent="0.25">
      <c r="D133" s="121"/>
    </row>
    <row r="134" spans="4:4" x14ac:dyDescent="0.25">
      <c r="D134" s="121"/>
    </row>
    <row r="135" spans="4:4" x14ac:dyDescent="0.25">
      <c r="D135" s="121"/>
    </row>
    <row r="136" spans="4:4" x14ac:dyDescent="0.25">
      <c r="D136" s="121"/>
    </row>
    <row r="137" spans="4:4" x14ac:dyDescent="0.25">
      <c r="D137" s="121"/>
    </row>
    <row r="138" spans="4:4" x14ac:dyDescent="0.25">
      <c r="D138" s="121"/>
    </row>
    <row r="139" spans="4:4" x14ac:dyDescent="0.25">
      <c r="D139" s="121"/>
    </row>
    <row r="140" spans="4:4" x14ac:dyDescent="0.25">
      <c r="D140" s="121"/>
    </row>
    <row r="141" spans="4:4" x14ac:dyDescent="0.25">
      <c r="D141" s="121"/>
    </row>
    <row r="142" spans="4:4" x14ac:dyDescent="0.25">
      <c r="D142" s="121"/>
    </row>
    <row r="143" spans="4:4" x14ac:dyDescent="0.25">
      <c r="D143" s="121"/>
    </row>
    <row r="144" spans="4:4" x14ac:dyDescent="0.25">
      <c r="D144" s="121"/>
    </row>
    <row r="145" spans="4:4" x14ac:dyDescent="0.25">
      <c r="D145" s="121"/>
    </row>
    <row r="146" spans="4:4" x14ac:dyDescent="0.25">
      <c r="D146" s="121"/>
    </row>
    <row r="147" spans="4:4" x14ac:dyDescent="0.25">
      <c r="D147" s="121"/>
    </row>
    <row r="148" spans="4:4" x14ac:dyDescent="0.25">
      <c r="D148" s="121"/>
    </row>
    <row r="149" spans="4:4" x14ac:dyDescent="0.25">
      <c r="D149" s="121"/>
    </row>
    <row r="150" spans="4:4" x14ac:dyDescent="0.25">
      <c r="D150" s="121"/>
    </row>
    <row r="151" spans="4:4" x14ac:dyDescent="0.25">
      <c r="D151" s="121"/>
    </row>
    <row r="152" spans="4:4" x14ac:dyDescent="0.25">
      <c r="D152" s="121"/>
    </row>
    <row r="153" spans="4:4" x14ac:dyDescent="0.25">
      <c r="D153" s="121"/>
    </row>
    <row r="154" spans="4:4" x14ac:dyDescent="0.25">
      <c r="D154" s="121"/>
    </row>
    <row r="155" spans="4:4" x14ac:dyDescent="0.25">
      <c r="D155" s="121"/>
    </row>
    <row r="156" spans="4:4" x14ac:dyDescent="0.25">
      <c r="D156" s="121"/>
    </row>
    <row r="157" spans="4:4" x14ac:dyDescent="0.25">
      <c r="D157" s="121"/>
    </row>
    <row r="158" spans="4:4" x14ac:dyDescent="0.25">
      <c r="D158" s="121"/>
    </row>
    <row r="159" spans="4:4" x14ac:dyDescent="0.25">
      <c r="D159" s="121"/>
    </row>
    <row r="160" spans="4:4" x14ac:dyDescent="0.25">
      <c r="D160" s="121"/>
    </row>
    <row r="161" spans="4:4" x14ac:dyDescent="0.25">
      <c r="D161" s="121"/>
    </row>
    <row r="162" spans="4:4" x14ac:dyDescent="0.25">
      <c r="D162" s="121"/>
    </row>
    <row r="163" spans="4:4" x14ac:dyDescent="0.25">
      <c r="D163" s="121"/>
    </row>
    <row r="164" spans="4:4" x14ac:dyDescent="0.25">
      <c r="D164" s="121"/>
    </row>
    <row r="165" spans="4:4" x14ac:dyDescent="0.25">
      <c r="D165" s="121"/>
    </row>
    <row r="166" spans="4:4" x14ac:dyDescent="0.25">
      <c r="D166" s="121"/>
    </row>
    <row r="167" spans="4:4" x14ac:dyDescent="0.25">
      <c r="D167" s="121"/>
    </row>
    <row r="168" spans="4:4" x14ac:dyDescent="0.25">
      <c r="D168" s="121"/>
    </row>
    <row r="169" spans="4:4" x14ac:dyDescent="0.25">
      <c r="D169" s="121"/>
    </row>
    <row r="170" spans="4:4" x14ac:dyDescent="0.25">
      <c r="D170" s="121"/>
    </row>
    <row r="171" spans="4:4" x14ac:dyDescent="0.25">
      <c r="D171" s="121"/>
    </row>
    <row r="172" spans="4:4" x14ac:dyDescent="0.25">
      <c r="D172" s="121"/>
    </row>
    <row r="173" spans="4:4" x14ac:dyDescent="0.25">
      <c r="D173" s="121"/>
    </row>
    <row r="174" spans="4:4" x14ac:dyDescent="0.25">
      <c r="D174" s="121"/>
    </row>
    <row r="175" spans="4:4" x14ac:dyDescent="0.25">
      <c r="D175" s="121"/>
    </row>
    <row r="176" spans="4:4" x14ac:dyDescent="0.25">
      <c r="D176" s="121"/>
    </row>
    <row r="177" spans="4:4" x14ac:dyDescent="0.25">
      <c r="D177" s="121"/>
    </row>
    <row r="178" spans="4:4" x14ac:dyDescent="0.25">
      <c r="D178" s="121"/>
    </row>
    <row r="179" spans="4:4" x14ac:dyDescent="0.25">
      <c r="D179" s="121"/>
    </row>
    <row r="180" spans="4:4" x14ac:dyDescent="0.25">
      <c r="D180" s="121"/>
    </row>
  </sheetData>
  <sheetProtection password="8999" sheet="1" formatCells="0" formatColumns="0" formatRows="0" deleteRows="0"/>
  <conditionalFormatting sqref="B13:B65536">
    <cfRule type="expression" dxfId="19" priority="4">
      <formula>AND(MOD(ROW(), 2) = 0,E13&lt;&gt;"")</formula>
    </cfRule>
  </conditionalFormatting>
  <conditionalFormatting sqref="C13:C65536">
    <cfRule type="expression" dxfId="18" priority="3">
      <formula>AND(MOD(ROW(), 2) = 0,E13&lt;&gt;"")</formula>
    </cfRule>
  </conditionalFormatting>
  <conditionalFormatting sqref="D13:D65536">
    <cfRule type="expression" dxfId="17" priority="2">
      <formula>AND(MOD(ROW(), 2) = 0,E13&lt;&gt;"")</formula>
    </cfRule>
  </conditionalFormatting>
  <conditionalFormatting sqref="E13:E65536">
    <cfRule type="expression" dxfId="16" priority="1">
      <formula>AND(MOD(ROW(), 2) = 0,E13&lt;&gt;"")</formula>
    </cfRule>
  </conditionalFormatting>
  <dataValidations count="1">
    <dataValidation type="date" allowBlank="1" showInputMessage="1" showErrorMessage="1" promptTitle="Informar (DD/MM/YYYY)" prompt="Informar (DD/MM/YYYY)" sqref="D13:D65536" xr:uid="{B355A05E-7399-4BFF-8C8F-D873E1BC7A76}">
      <formula1>1</formula1>
      <formula2>47848</formula2>
    </dataValidation>
  </dataValidations>
  <pageMargins left="0.51181102362204722" right="0.51181102362204722" top="0.78740157480314965" bottom="0.78740157480314965" header="0.31496062992125984" footer="0.31496062992125984"/>
  <pageSetup paperSize="9" scale="64" orientation="portrait" r:id="rId1"/>
  <headerFooter>
    <oddFooter xml:space="preserve">&amp;C&amp;P de &amp;N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0A79B-E3AA-42E4-A68F-45041DB4C899}">
  <sheetPr codeName="Planilha7"/>
  <dimension ref="A1:F180"/>
  <sheetViews>
    <sheetView showGridLines="0" topLeftCell="A4" zoomScaleNormal="100" workbookViewId="0">
      <selection activeCell="I23" sqref="I23"/>
    </sheetView>
  </sheetViews>
  <sheetFormatPr defaultRowHeight="15" x14ac:dyDescent="0.25"/>
  <cols>
    <col min="1" max="1" width="3.85546875" style="118" customWidth="1"/>
    <col min="2" max="2" width="29.42578125" style="119" customWidth="1"/>
    <col min="3" max="3" width="58.140625" style="120" customWidth="1"/>
    <col min="4" max="4" width="21" style="119" customWidth="1"/>
    <col min="5" max="5" width="25.7109375" style="122" customWidth="1"/>
    <col min="6" max="6" width="3.85546875" style="119" hidden="1" customWidth="1"/>
    <col min="7" max="7" width="12.42578125" style="119" bestFit="1" customWidth="1"/>
    <col min="8" max="16384" width="9.140625" style="119"/>
  </cols>
  <sheetData>
    <row r="1" spans="1:6" customFormat="1" x14ac:dyDescent="0.25">
      <c r="A1" s="114"/>
      <c r="B1" s="114" t="s">
        <v>62</v>
      </c>
      <c r="C1" s="114" t="s">
        <v>63</v>
      </c>
      <c r="D1" s="114" t="s">
        <v>64</v>
      </c>
      <c r="E1" s="114" t="s">
        <v>65</v>
      </c>
    </row>
    <row r="2" spans="1:6" customFormat="1" ht="23.25" x14ac:dyDescent="0.35">
      <c r="A2" s="114">
        <v>1</v>
      </c>
      <c r="B2" s="83" t="s">
        <v>60</v>
      </c>
      <c r="C2" s="83"/>
      <c r="D2" s="83"/>
      <c r="E2" s="83"/>
    </row>
    <row r="3" spans="1:6" customFormat="1" ht="18.75" x14ac:dyDescent="0.3">
      <c r="A3" s="114">
        <v>2</v>
      </c>
      <c r="B3" s="82" t="str">
        <f>Conciliação!B4</f>
        <v xml:space="preserve">UG:  - </v>
      </c>
      <c r="C3" s="81"/>
      <c r="D3" s="81"/>
      <c r="E3" s="81"/>
    </row>
    <row r="4" spans="1:6" customFormat="1" ht="15.75" thickBot="1" x14ac:dyDescent="0.3">
      <c r="A4" s="114"/>
      <c r="B4" s="89"/>
      <c r="C4" s="89"/>
      <c r="D4" s="89"/>
      <c r="E4" s="89"/>
    </row>
    <row r="5" spans="1:6" customFormat="1" ht="22.5" thickTop="1" thickBot="1" x14ac:dyDescent="0.4">
      <c r="A5" s="114">
        <v>3</v>
      </c>
      <c r="B5" s="87" t="s">
        <v>49</v>
      </c>
      <c r="C5" s="87"/>
      <c r="D5" s="87"/>
      <c r="E5" s="87"/>
    </row>
    <row r="6" spans="1:6" customFormat="1" ht="15.75" thickTop="1" x14ac:dyDescent="0.25">
      <c r="A6" s="114">
        <v>4</v>
      </c>
      <c r="B6" t="s">
        <v>10</v>
      </c>
      <c r="C6">
        <f>Conciliação!C7</f>
        <v>0</v>
      </c>
      <c r="E6" s="124" t="str">
        <f>_xlfn.XLOOKUP(E7,Conciliação!D49:D60,Conciliação!C49:C60,,0)</f>
        <v>01</v>
      </c>
    </row>
    <row r="7" spans="1:6" customFormat="1" x14ac:dyDescent="0.25">
      <c r="A7" s="114">
        <v>5</v>
      </c>
      <c r="B7" t="s">
        <v>11</v>
      </c>
      <c r="C7">
        <f>Conciliação!C8</f>
        <v>0</v>
      </c>
      <c r="D7" t="s">
        <v>14</v>
      </c>
      <c r="E7" s="91" t="str">
        <f>Conciliação!J8</f>
        <v>JANEIRO</v>
      </c>
    </row>
    <row r="8" spans="1:6" customFormat="1" x14ac:dyDescent="0.25">
      <c r="A8" s="114">
        <v>6</v>
      </c>
      <c r="B8" s="84" t="s">
        <v>12</v>
      </c>
      <c r="C8" s="90">
        <f>Conciliação!C9</f>
        <v>0</v>
      </c>
      <c r="D8" s="84" t="s">
        <v>15</v>
      </c>
      <c r="E8" s="92">
        <f>Conciliação!J9</f>
        <v>0</v>
      </c>
    </row>
    <row r="9" spans="1:6" customFormat="1" ht="15.75" thickBot="1" x14ac:dyDescent="0.3">
      <c r="A9" s="114"/>
      <c r="B9" s="86"/>
      <c r="C9" s="86"/>
      <c r="D9" s="86"/>
      <c r="E9" s="86"/>
    </row>
    <row r="10" spans="1:6" customFormat="1" ht="19.5" thickTop="1" x14ac:dyDescent="0.3">
      <c r="A10" s="114">
        <v>7</v>
      </c>
      <c r="B10" s="85" t="s">
        <v>68</v>
      </c>
      <c r="C10" s="85"/>
      <c r="D10" s="85"/>
      <c r="E10" s="85"/>
    </row>
    <row r="11" spans="1:6" customFormat="1" ht="15.75" thickBot="1" x14ac:dyDescent="0.3">
      <c r="A11" s="114">
        <v>8</v>
      </c>
      <c r="C11" s="94"/>
      <c r="D11" s="95" t="s">
        <v>56</v>
      </c>
      <c r="E11" s="96">
        <f>SUBTOTAL(9,E13:E65536)</f>
        <v>0</v>
      </c>
    </row>
    <row r="12" spans="1:6" customFormat="1" ht="16.5" thickTop="1" thickBot="1" x14ac:dyDescent="0.3">
      <c r="A12" s="114"/>
      <c r="B12" s="88" t="s">
        <v>43</v>
      </c>
      <c r="C12" s="88" t="s">
        <v>44</v>
      </c>
      <c r="D12" s="93" t="s">
        <v>45</v>
      </c>
      <c r="E12" s="93" t="s">
        <v>46</v>
      </c>
      <c r="F12" s="113" t="s">
        <v>67</v>
      </c>
    </row>
    <row r="13" spans="1:6" ht="15.75" thickTop="1" x14ac:dyDescent="0.25">
      <c r="C13" s="119"/>
      <c r="D13" s="121"/>
      <c r="F13" s="113" t="str">
        <f>'Anexo II'!F13</f>
        <v>01</v>
      </c>
    </row>
    <row r="14" spans="1:6" x14ac:dyDescent="0.25">
      <c r="D14" s="121"/>
    </row>
    <row r="15" spans="1:6" x14ac:dyDescent="0.25">
      <c r="D15" s="121"/>
    </row>
    <row r="16" spans="1:6" x14ac:dyDescent="0.25">
      <c r="D16" s="121"/>
    </row>
    <row r="17" spans="4:4" x14ac:dyDescent="0.25">
      <c r="D17" s="121"/>
    </row>
    <row r="18" spans="4:4" x14ac:dyDescent="0.25">
      <c r="D18" s="121"/>
    </row>
    <row r="19" spans="4:4" x14ac:dyDescent="0.25">
      <c r="D19" s="121"/>
    </row>
    <row r="20" spans="4:4" x14ac:dyDescent="0.25">
      <c r="D20" s="121"/>
    </row>
    <row r="21" spans="4:4" x14ac:dyDescent="0.25">
      <c r="D21" s="121"/>
    </row>
    <row r="22" spans="4:4" x14ac:dyDescent="0.25">
      <c r="D22" s="121"/>
    </row>
    <row r="23" spans="4:4" x14ac:dyDescent="0.25">
      <c r="D23" s="121"/>
    </row>
    <row r="24" spans="4:4" x14ac:dyDescent="0.25">
      <c r="D24" s="121"/>
    </row>
    <row r="25" spans="4:4" x14ac:dyDescent="0.25">
      <c r="D25" s="121"/>
    </row>
    <row r="26" spans="4:4" x14ac:dyDescent="0.25">
      <c r="D26" s="121"/>
    </row>
    <row r="27" spans="4:4" x14ac:dyDescent="0.25">
      <c r="D27" s="121"/>
    </row>
    <row r="28" spans="4:4" x14ac:dyDescent="0.25">
      <c r="D28" s="121"/>
    </row>
    <row r="29" spans="4:4" x14ac:dyDescent="0.25">
      <c r="D29" s="121"/>
    </row>
    <row r="30" spans="4:4" x14ac:dyDescent="0.25">
      <c r="D30" s="121"/>
    </row>
    <row r="31" spans="4:4" x14ac:dyDescent="0.25">
      <c r="D31" s="121"/>
    </row>
    <row r="32" spans="4:4" x14ac:dyDescent="0.25">
      <c r="D32" s="121"/>
    </row>
    <row r="33" spans="4:4" x14ac:dyDescent="0.25">
      <c r="D33" s="121"/>
    </row>
    <row r="34" spans="4:4" x14ac:dyDescent="0.25">
      <c r="D34" s="121"/>
    </row>
    <row r="35" spans="4:4" x14ac:dyDescent="0.25">
      <c r="D35" s="121"/>
    </row>
    <row r="36" spans="4:4" x14ac:dyDescent="0.25">
      <c r="D36" s="121"/>
    </row>
    <row r="37" spans="4:4" x14ac:dyDescent="0.25">
      <c r="D37" s="121"/>
    </row>
    <row r="38" spans="4:4" x14ac:dyDescent="0.25">
      <c r="D38" s="121"/>
    </row>
    <row r="39" spans="4:4" x14ac:dyDescent="0.25">
      <c r="D39" s="121"/>
    </row>
    <row r="40" spans="4:4" x14ac:dyDescent="0.25">
      <c r="D40" s="121"/>
    </row>
    <row r="41" spans="4:4" x14ac:dyDescent="0.25">
      <c r="D41" s="121"/>
    </row>
    <row r="42" spans="4:4" x14ac:dyDescent="0.25">
      <c r="D42" s="121"/>
    </row>
    <row r="43" spans="4:4" x14ac:dyDescent="0.25">
      <c r="D43" s="121"/>
    </row>
    <row r="44" spans="4:4" x14ac:dyDescent="0.25">
      <c r="D44" s="121"/>
    </row>
    <row r="45" spans="4:4" x14ac:dyDescent="0.25">
      <c r="D45" s="121"/>
    </row>
    <row r="46" spans="4:4" x14ac:dyDescent="0.25">
      <c r="D46" s="121"/>
    </row>
    <row r="47" spans="4:4" x14ac:dyDescent="0.25">
      <c r="D47" s="121"/>
    </row>
    <row r="48" spans="4:4" x14ac:dyDescent="0.25">
      <c r="D48" s="121"/>
    </row>
    <row r="49" spans="4:4" x14ac:dyDescent="0.25">
      <c r="D49" s="121"/>
    </row>
    <row r="50" spans="4:4" x14ac:dyDescent="0.25">
      <c r="D50" s="121"/>
    </row>
    <row r="51" spans="4:4" x14ac:dyDescent="0.25">
      <c r="D51" s="121"/>
    </row>
    <row r="52" spans="4:4" x14ac:dyDescent="0.25">
      <c r="D52" s="121"/>
    </row>
    <row r="53" spans="4:4" x14ac:dyDescent="0.25">
      <c r="D53" s="121"/>
    </row>
    <row r="54" spans="4:4" x14ac:dyDescent="0.25">
      <c r="D54" s="121"/>
    </row>
    <row r="55" spans="4:4" x14ac:dyDescent="0.25">
      <c r="D55" s="121"/>
    </row>
    <row r="56" spans="4:4" x14ac:dyDescent="0.25">
      <c r="D56" s="121"/>
    </row>
    <row r="57" spans="4:4" x14ac:dyDescent="0.25">
      <c r="D57" s="121"/>
    </row>
    <row r="58" spans="4:4" x14ac:dyDescent="0.25">
      <c r="D58" s="121"/>
    </row>
    <row r="59" spans="4:4" x14ac:dyDescent="0.25">
      <c r="D59" s="121"/>
    </row>
    <row r="60" spans="4:4" x14ac:dyDescent="0.25">
      <c r="D60" s="121"/>
    </row>
    <row r="61" spans="4:4" x14ac:dyDescent="0.25">
      <c r="D61" s="121"/>
    </row>
    <row r="62" spans="4:4" x14ac:dyDescent="0.25">
      <c r="D62" s="121"/>
    </row>
    <row r="63" spans="4:4" x14ac:dyDescent="0.25">
      <c r="D63" s="121"/>
    </row>
    <row r="64" spans="4:4" x14ac:dyDescent="0.25">
      <c r="D64" s="121"/>
    </row>
    <row r="65" spans="4:4" x14ac:dyDescent="0.25">
      <c r="D65" s="121"/>
    </row>
    <row r="66" spans="4:4" x14ac:dyDescent="0.25">
      <c r="D66" s="121"/>
    </row>
    <row r="67" spans="4:4" x14ac:dyDescent="0.25">
      <c r="D67" s="121"/>
    </row>
    <row r="68" spans="4:4" x14ac:dyDescent="0.25">
      <c r="D68" s="121"/>
    </row>
    <row r="69" spans="4:4" x14ac:dyDescent="0.25">
      <c r="D69" s="121"/>
    </row>
    <row r="70" spans="4:4" x14ac:dyDescent="0.25">
      <c r="D70" s="121"/>
    </row>
    <row r="71" spans="4:4" x14ac:dyDescent="0.25">
      <c r="D71" s="121"/>
    </row>
    <row r="72" spans="4:4" x14ac:dyDescent="0.25">
      <c r="D72" s="121"/>
    </row>
    <row r="73" spans="4:4" x14ac:dyDescent="0.25">
      <c r="D73" s="121"/>
    </row>
    <row r="74" spans="4:4" x14ac:dyDescent="0.25">
      <c r="D74" s="121"/>
    </row>
    <row r="75" spans="4:4" x14ac:dyDescent="0.25">
      <c r="D75" s="121"/>
    </row>
    <row r="76" spans="4:4" x14ac:dyDescent="0.25">
      <c r="D76" s="121"/>
    </row>
    <row r="77" spans="4:4" x14ac:dyDescent="0.25">
      <c r="D77" s="121"/>
    </row>
    <row r="78" spans="4:4" x14ac:dyDescent="0.25">
      <c r="D78" s="121"/>
    </row>
    <row r="79" spans="4:4" x14ac:dyDescent="0.25">
      <c r="D79" s="121"/>
    </row>
    <row r="80" spans="4:4" x14ac:dyDescent="0.25">
      <c r="D80" s="121"/>
    </row>
    <row r="81" spans="4:4" x14ac:dyDescent="0.25">
      <c r="D81" s="121"/>
    </row>
    <row r="82" spans="4:4" x14ac:dyDescent="0.25">
      <c r="D82" s="121"/>
    </row>
    <row r="83" spans="4:4" x14ac:dyDescent="0.25">
      <c r="D83" s="121"/>
    </row>
    <row r="84" spans="4:4" x14ac:dyDescent="0.25">
      <c r="D84" s="121"/>
    </row>
    <row r="85" spans="4:4" x14ac:dyDescent="0.25">
      <c r="D85" s="121"/>
    </row>
    <row r="86" spans="4:4" x14ac:dyDescent="0.25">
      <c r="D86" s="121"/>
    </row>
    <row r="87" spans="4:4" x14ac:dyDescent="0.25">
      <c r="D87" s="121"/>
    </row>
    <row r="88" spans="4:4" x14ac:dyDescent="0.25">
      <c r="D88" s="121"/>
    </row>
    <row r="89" spans="4:4" x14ac:dyDescent="0.25">
      <c r="D89" s="121"/>
    </row>
    <row r="90" spans="4:4" x14ac:dyDescent="0.25">
      <c r="D90" s="121"/>
    </row>
    <row r="91" spans="4:4" x14ac:dyDescent="0.25">
      <c r="D91" s="121"/>
    </row>
    <row r="92" spans="4:4" x14ac:dyDescent="0.25">
      <c r="D92" s="121"/>
    </row>
    <row r="93" spans="4:4" x14ac:dyDescent="0.25">
      <c r="D93" s="121"/>
    </row>
    <row r="94" spans="4:4" x14ac:dyDescent="0.25">
      <c r="D94" s="121"/>
    </row>
    <row r="95" spans="4:4" x14ac:dyDescent="0.25">
      <c r="D95" s="121"/>
    </row>
    <row r="96" spans="4:4" x14ac:dyDescent="0.25">
      <c r="D96" s="121"/>
    </row>
    <row r="97" spans="4:4" x14ac:dyDescent="0.25">
      <c r="D97" s="121"/>
    </row>
    <row r="98" spans="4:4" x14ac:dyDescent="0.25">
      <c r="D98" s="121"/>
    </row>
    <row r="99" spans="4:4" x14ac:dyDescent="0.25">
      <c r="D99" s="121"/>
    </row>
    <row r="100" spans="4:4" x14ac:dyDescent="0.25">
      <c r="D100" s="121"/>
    </row>
    <row r="101" spans="4:4" x14ac:dyDescent="0.25">
      <c r="D101" s="121"/>
    </row>
    <row r="102" spans="4:4" x14ac:dyDescent="0.25">
      <c r="D102" s="121"/>
    </row>
    <row r="103" spans="4:4" x14ac:dyDescent="0.25">
      <c r="D103" s="121"/>
    </row>
    <row r="104" spans="4:4" x14ac:dyDescent="0.25">
      <c r="D104" s="121"/>
    </row>
    <row r="105" spans="4:4" x14ac:dyDescent="0.25">
      <c r="D105" s="121"/>
    </row>
    <row r="106" spans="4:4" x14ac:dyDescent="0.25">
      <c r="D106" s="121"/>
    </row>
    <row r="107" spans="4:4" x14ac:dyDescent="0.25">
      <c r="D107" s="121"/>
    </row>
    <row r="108" spans="4:4" x14ac:dyDescent="0.25">
      <c r="D108" s="121"/>
    </row>
    <row r="109" spans="4:4" x14ac:dyDescent="0.25">
      <c r="D109" s="121"/>
    </row>
    <row r="110" spans="4:4" x14ac:dyDescent="0.25">
      <c r="D110" s="121"/>
    </row>
    <row r="111" spans="4:4" x14ac:dyDescent="0.25">
      <c r="D111" s="121"/>
    </row>
    <row r="112" spans="4:4" x14ac:dyDescent="0.25">
      <c r="D112" s="121"/>
    </row>
    <row r="113" spans="4:4" x14ac:dyDescent="0.25">
      <c r="D113" s="121"/>
    </row>
    <row r="114" spans="4:4" x14ac:dyDescent="0.25">
      <c r="D114" s="121"/>
    </row>
    <row r="115" spans="4:4" x14ac:dyDescent="0.25">
      <c r="D115" s="121"/>
    </row>
    <row r="116" spans="4:4" x14ac:dyDescent="0.25">
      <c r="D116" s="121"/>
    </row>
    <row r="117" spans="4:4" x14ac:dyDescent="0.25">
      <c r="D117" s="121"/>
    </row>
    <row r="118" spans="4:4" x14ac:dyDescent="0.25">
      <c r="D118" s="121"/>
    </row>
    <row r="119" spans="4:4" x14ac:dyDescent="0.25">
      <c r="D119" s="121"/>
    </row>
    <row r="120" spans="4:4" x14ac:dyDescent="0.25">
      <c r="D120" s="121"/>
    </row>
    <row r="121" spans="4:4" x14ac:dyDescent="0.25">
      <c r="D121" s="121"/>
    </row>
    <row r="122" spans="4:4" x14ac:dyDescent="0.25">
      <c r="D122" s="121"/>
    </row>
    <row r="123" spans="4:4" x14ac:dyDescent="0.25">
      <c r="D123" s="121"/>
    </row>
    <row r="124" spans="4:4" x14ac:dyDescent="0.25">
      <c r="D124" s="121"/>
    </row>
    <row r="125" spans="4:4" x14ac:dyDescent="0.25">
      <c r="D125" s="121"/>
    </row>
    <row r="126" spans="4:4" x14ac:dyDescent="0.25">
      <c r="D126" s="121"/>
    </row>
    <row r="127" spans="4:4" x14ac:dyDescent="0.25">
      <c r="D127" s="121"/>
    </row>
    <row r="128" spans="4:4" x14ac:dyDescent="0.25">
      <c r="D128" s="121"/>
    </row>
    <row r="129" spans="4:4" x14ac:dyDescent="0.25">
      <c r="D129" s="121"/>
    </row>
    <row r="130" spans="4:4" x14ac:dyDescent="0.25">
      <c r="D130" s="121"/>
    </row>
    <row r="131" spans="4:4" x14ac:dyDescent="0.25">
      <c r="D131" s="121"/>
    </row>
    <row r="132" spans="4:4" x14ac:dyDescent="0.25">
      <c r="D132" s="121"/>
    </row>
    <row r="133" spans="4:4" x14ac:dyDescent="0.25">
      <c r="D133" s="121"/>
    </row>
    <row r="134" spans="4:4" x14ac:dyDescent="0.25">
      <c r="D134" s="121"/>
    </row>
    <row r="135" spans="4:4" x14ac:dyDescent="0.25">
      <c r="D135" s="121"/>
    </row>
    <row r="136" spans="4:4" x14ac:dyDescent="0.25">
      <c r="D136" s="121"/>
    </row>
    <row r="137" spans="4:4" x14ac:dyDescent="0.25">
      <c r="D137" s="121"/>
    </row>
    <row r="138" spans="4:4" x14ac:dyDescent="0.25">
      <c r="D138" s="121"/>
    </row>
    <row r="139" spans="4:4" x14ac:dyDescent="0.25">
      <c r="D139" s="121"/>
    </row>
    <row r="140" spans="4:4" x14ac:dyDescent="0.25">
      <c r="D140" s="121"/>
    </row>
    <row r="141" spans="4:4" x14ac:dyDescent="0.25">
      <c r="D141" s="121"/>
    </row>
    <row r="142" spans="4:4" x14ac:dyDescent="0.25">
      <c r="D142" s="121"/>
    </row>
    <row r="143" spans="4:4" x14ac:dyDescent="0.25">
      <c r="D143" s="121"/>
    </row>
    <row r="144" spans="4:4" x14ac:dyDescent="0.25">
      <c r="D144" s="121"/>
    </row>
    <row r="145" spans="4:4" x14ac:dyDescent="0.25">
      <c r="D145" s="121"/>
    </row>
    <row r="146" spans="4:4" x14ac:dyDescent="0.25">
      <c r="D146" s="121"/>
    </row>
    <row r="147" spans="4:4" x14ac:dyDescent="0.25">
      <c r="D147" s="121"/>
    </row>
    <row r="148" spans="4:4" x14ac:dyDescent="0.25">
      <c r="D148" s="121"/>
    </row>
    <row r="149" spans="4:4" x14ac:dyDescent="0.25">
      <c r="D149" s="121"/>
    </row>
    <row r="150" spans="4:4" x14ac:dyDescent="0.25">
      <c r="D150" s="121"/>
    </row>
    <row r="151" spans="4:4" x14ac:dyDescent="0.25">
      <c r="D151" s="121"/>
    </row>
    <row r="152" spans="4:4" x14ac:dyDescent="0.25">
      <c r="D152" s="121"/>
    </row>
    <row r="153" spans="4:4" x14ac:dyDescent="0.25">
      <c r="D153" s="121"/>
    </row>
    <row r="154" spans="4:4" x14ac:dyDescent="0.25">
      <c r="D154" s="121"/>
    </row>
    <row r="155" spans="4:4" x14ac:dyDescent="0.25">
      <c r="D155" s="121"/>
    </row>
    <row r="156" spans="4:4" x14ac:dyDescent="0.25">
      <c r="D156" s="121"/>
    </row>
    <row r="157" spans="4:4" x14ac:dyDescent="0.25">
      <c r="D157" s="121"/>
    </row>
    <row r="158" spans="4:4" x14ac:dyDescent="0.25">
      <c r="D158" s="121"/>
    </row>
    <row r="159" spans="4:4" x14ac:dyDescent="0.25">
      <c r="D159" s="121"/>
    </row>
    <row r="160" spans="4:4" x14ac:dyDescent="0.25">
      <c r="D160" s="121"/>
    </row>
    <row r="161" spans="4:4" x14ac:dyDescent="0.25">
      <c r="D161" s="121"/>
    </row>
    <row r="162" spans="4:4" x14ac:dyDescent="0.25">
      <c r="D162" s="121"/>
    </row>
    <row r="163" spans="4:4" x14ac:dyDescent="0.25">
      <c r="D163" s="121"/>
    </row>
    <row r="164" spans="4:4" x14ac:dyDescent="0.25">
      <c r="D164" s="121"/>
    </row>
    <row r="165" spans="4:4" x14ac:dyDescent="0.25">
      <c r="D165" s="121"/>
    </row>
    <row r="166" spans="4:4" x14ac:dyDescent="0.25">
      <c r="D166" s="121"/>
    </row>
    <row r="167" spans="4:4" x14ac:dyDescent="0.25">
      <c r="D167" s="121"/>
    </row>
    <row r="168" spans="4:4" x14ac:dyDescent="0.25">
      <c r="D168" s="121"/>
    </row>
    <row r="169" spans="4:4" x14ac:dyDescent="0.25">
      <c r="D169" s="121"/>
    </row>
    <row r="170" spans="4:4" x14ac:dyDescent="0.25">
      <c r="D170" s="121"/>
    </row>
    <row r="171" spans="4:4" x14ac:dyDescent="0.25">
      <c r="D171" s="121"/>
    </row>
    <row r="172" spans="4:4" x14ac:dyDescent="0.25">
      <c r="D172" s="121"/>
    </row>
    <row r="173" spans="4:4" x14ac:dyDescent="0.25">
      <c r="D173" s="121"/>
    </row>
    <row r="174" spans="4:4" x14ac:dyDescent="0.25">
      <c r="D174" s="121"/>
    </row>
    <row r="175" spans="4:4" x14ac:dyDescent="0.25">
      <c r="D175" s="121"/>
    </row>
    <row r="176" spans="4:4" x14ac:dyDescent="0.25">
      <c r="D176" s="121"/>
    </row>
    <row r="177" spans="4:4" x14ac:dyDescent="0.25">
      <c r="D177" s="121"/>
    </row>
    <row r="178" spans="4:4" x14ac:dyDescent="0.25">
      <c r="D178" s="121"/>
    </row>
    <row r="179" spans="4:4" x14ac:dyDescent="0.25">
      <c r="D179" s="121"/>
    </row>
    <row r="180" spans="4:4" x14ac:dyDescent="0.25">
      <c r="D180" s="121"/>
    </row>
  </sheetData>
  <sheetProtection password="8999" sheet="1" formatCells="0" formatColumns="0" formatRows="0" deleteRows="0"/>
  <conditionalFormatting sqref="B14:B65536">
    <cfRule type="expression" dxfId="15" priority="4">
      <formula>AND(MOD(ROW(), 2) = 0,E14&lt;&gt;"")</formula>
    </cfRule>
  </conditionalFormatting>
  <conditionalFormatting sqref="C13:C65536">
    <cfRule type="expression" dxfId="14" priority="3">
      <formula>AND(MOD(ROW(), 2) = 0,E13&lt;&gt;"")</formula>
    </cfRule>
  </conditionalFormatting>
  <conditionalFormatting sqref="D13:D65536">
    <cfRule type="expression" dxfId="13" priority="2">
      <formula>AND(MOD(ROW(), 2) = 0,E13&lt;&gt;"")</formula>
    </cfRule>
  </conditionalFormatting>
  <conditionalFormatting sqref="E13:E65536">
    <cfRule type="expression" dxfId="12" priority="1">
      <formula>AND(MOD(ROW(), 2) = 0,E13&lt;&gt;"")</formula>
    </cfRule>
  </conditionalFormatting>
  <dataValidations count="1">
    <dataValidation type="date" allowBlank="1" showInputMessage="1" showErrorMessage="1" promptTitle="Informar (DD/MM/YYYY)" prompt="Informar (DD/MM/YYYY)" sqref="D13:D65536" xr:uid="{44686CD2-A80F-45D3-B88E-2AE874C7394A}">
      <formula1>1</formula1>
      <formula2>47848</formula2>
    </dataValidation>
  </dataValidations>
  <pageMargins left="0.51181102362204722" right="0.51181102362204722" top="0.78740157480314965" bottom="0.78740157480314965" header="0.31496062992125984" footer="0.31496062992125984"/>
  <pageSetup paperSize="9" scale="64" orientation="portrait" r:id="rId1"/>
  <headerFooter>
    <oddFooter>&amp;C&amp;P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78FE-A4FA-4B94-BE57-F791CEAA71CE}">
  <sheetPr codeName="Planilha8"/>
  <dimension ref="A1:F180"/>
  <sheetViews>
    <sheetView showGridLines="0" zoomScaleNormal="100" workbookViewId="0">
      <selection activeCell="E11" sqref="E11"/>
    </sheetView>
  </sheetViews>
  <sheetFormatPr defaultRowHeight="15" x14ac:dyDescent="0.25"/>
  <cols>
    <col min="1" max="1" width="1.28515625" style="118" customWidth="1"/>
    <col min="2" max="2" width="29.42578125" style="119" customWidth="1"/>
    <col min="3" max="3" width="58.140625" style="120" customWidth="1"/>
    <col min="4" max="4" width="21" style="119" customWidth="1"/>
    <col min="5" max="5" width="26.42578125" style="122" customWidth="1"/>
    <col min="6" max="6" width="2.140625" style="119" hidden="1" customWidth="1"/>
    <col min="7" max="7" width="12.42578125" style="119" bestFit="1" customWidth="1"/>
    <col min="8" max="16384" width="9.140625" style="119"/>
  </cols>
  <sheetData>
    <row r="1" spans="1:6" customFormat="1" x14ac:dyDescent="0.25">
      <c r="A1" s="114"/>
      <c r="B1" s="114" t="s">
        <v>62</v>
      </c>
      <c r="C1" s="114" t="s">
        <v>63</v>
      </c>
      <c r="D1" s="114" t="s">
        <v>64</v>
      </c>
      <c r="E1" s="114" t="s">
        <v>65</v>
      </c>
    </row>
    <row r="2" spans="1:6" customFormat="1" ht="23.25" x14ac:dyDescent="0.35">
      <c r="A2" s="114">
        <v>1</v>
      </c>
      <c r="B2" s="83" t="s">
        <v>60</v>
      </c>
      <c r="C2" s="83"/>
      <c r="D2" s="83"/>
      <c r="E2" s="83"/>
    </row>
    <row r="3" spans="1:6" customFormat="1" ht="18.75" x14ac:dyDescent="0.3">
      <c r="A3" s="114">
        <v>2</v>
      </c>
      <c r="B3" s="82" t="str">
        <f>Conciliação!B4</f>
        <v xml:space="preserve">UG:  - </v>
      </c>
      <c r="C3" s="81"/>
      <c r="D3" s="81"/>
      <c r="E3" s="81"/>
    </row>
    <row r="4" spans="1:6" customFormat="1" ht="15.75" thickBot="1" x14ac:dyDescent="0.3">
      <c r="A4" s="114"/>
      <c r="B4" s="89"/>
      <c r="C4" s="89"/>
      <c r="D4" s="89"/>
      <c r="E4" s="89"/>
    </row>
    <row r="5" spans="1:6" customFormat="1" ht="22.5" thickTop="1" thickBot="1" x14ac:dyDescent="0.4">
      <c r="A5" s="114">
        <v>3</v>
      </c>
      <c r="B5" s="87" t="s">
        <v>50</v>
      </c>
      <c r="C5" s="87"/>
      <c r="D5" s="87"/>
      <c r="E5" s="87"/>
    </row>
    <row r="6" spans="1:6" customFormat="1" ht="15.75" thickTop="1" x14ac:dyDescent="0.25">
      <c r="A6" s="114">
        <v>4</v>
      </c>
      <c r="B6" t="s">
        <v>10</v>
      </c>
      <c r="C6">
        <f>Dados!C6</f>
        <v>0</v>
      </c>
      <c r="E6" s="124" t="str">
        <f>_xlfn.XLOOKUP(E7,Conciliação!D49:D60,Conciliação!C49:C60,,0)</f>
        <v>01</v>
      </c>
    </row>
    <row r="7" spans="1:6" customFormat="1" x14ac:dyDescent="0.25">
      <c r="A7" s="114">
        <v>5</v>
      </c>
      <c r="B7" t="s">
        <v>11</v>
      </c>
      <c r="C7">
        <f>Conciliação!C8</f>
        <v>0</v>
      </c>
      <c r="D7" t="s">
        <v>14</v>
      </c>
      <c r="E7" s="91" t="str">
        <f>Conciliação!J8</f>
        <v>JANEIRO</v>
      </c>
    </row>
    <row r="8" spans="1:6" customFormat="1" x14ac:dyDescent="0.25">
      <c r="A8" s="114">
        <v>6</v>
      </c>
      <c r="B8" s="84" t="s">
        <v>12</v>
      </c>
      <c r="C8" s="90">
        <f>Conciliação!C9</f>
        <v>0</v>
      </c>
      <c r="D8" s="84" t="s">
        <v>15</v>
      </c>
      <c r="E8" s="92">
        <f>Conciliação!J9</f>
        <v>0</v>
      </c>
    </row>
    <row r="9" spans="1:6" customFormat="1" ht="15.75" thickBot="1" x14ac:dyDescent="0.3">
      <c r="A9" s="114"/>
      <c r="B9" s="86"/>
      <c r="C9" s="86"/>
      <c r="D9" s="86"/>
      <c r="E9" s="86"/>
    </row>
    <row r="10" spans="1:6" customFormat="1" ht="19.5" thickTop="1" x14ac:dyDescent="0.3">
      <c r="A10" s="114">
        <v>7</v>
      </c>
      <c r="B10" s="85" t="s">
        <v>70</v>
      </c>
      <c r="C10" s="85"/>
      <c r="D10" s="85"/>
      <c r="E10" s="85"/>
    </row>
    <row r="11" spans="1:6" customFormat="1" ht="15.75" thickBot="1" x14ac:dyDescent="0.3">
      <c r="A11" s="114">
        <v>8</v>
      </c>
      <c r="C11" s="94"/>
      <c r="D11" s="95" t="s">
        <v>57</v>
      </c>
      <c r="E11" s="96">
        <f>SUBTOTAL(9,E13:E65536)</f>
        <v>0</v>
      </c>
    </row>
    <row r="12" spans="1:6" customFormat="1" ht="16.5" thickTop="1" thickBot="1" x14ac:dyDescent="0.3">
      <c r="A12" s="114"/>
      <c r="B12" s="88" t="s">
        <v>43</v>
      </c>
      <c r="C12" s="88" t="s">
        <v>44</v>
      </c>
      <c r="D12" s="93" t="s">
        <v>45</v>
      </c>
      <c r="E12" s="93" t="s">
        <v>46</v>
      </c>
      <c r="F12" s="113" t="s">
        <v>67</v>
      </c>
    </row>
    <row r="13" spans="1:6" ht="15.75" thickTop="1" x14ac:dyDescent="0.25">
      <c r="D13" s="121"/>
      <c r="F13" s="113" t="str">
        <f>'Anexo III'!F13</f>
        <v>01</v>
      </c>
    </row>
    <row r="14" spans="1:6" x14ac:dyDescent="0.25">
      <c r="D14" s="121"/>
    </row>
    <row r="15" spans="1:6" x14ac:dyDescent="0.25">
      <c r="D15" s="121"/>
    </row>
    <row r="16" spans="1:6" x14ac:dyDescent="0.25">
      <c r="D16" s="121"/>
    </row>
    <row r="17" spans="4:4" x14ac:dyDescent="0.25">
      <c r="D17" s="121"/>
    </row>
    <row r="18" spans="4:4" x14ac:dyDescent="0.25">
      <c r="D18" s="121"/>
    </row>
    <row r="19" spans="4:4" x14ac:dyDescent="0.25">
      <c r="D19" s="121"/>
    </row>
    <row r="20" spans="4:4" x14ac:dyDescent="0.25">
      <c r="D20" s="121"/>
    </row>
    <row r="21" spans="4:4" x14ac:dyDescent="0.25">
      <c r="D21" s="121"/>
    </row>
    <row r="22" spans="4:4" x14ac:dyDescent="0.25">
      <c r="D22" s="121"/>
    </row>
    <row r="23" spans="4:4" x14ac:dyDescent="0.25">
      <c r="D23" s="121"/>
    </row>
    <row r="24" spans="4:4" x14ac:dyDescent="0.25">
      <c r="D24" s="121"/>
    </row>
    <row r="25" spans="4:4" x14ac:dyDescent="0.25">
      <c r="D25" s="121"/>
    </row>
    <row r="26" spans="4:4" x14ac:dyDescent="0.25">
      <c r="D26" s="121"/>
    </row>
    <row r="27" spans="4:4" x14ac:dyDescent="0.25">
      <c r="D27" s="121"/>
    </row>
    <row r="28" spans="4:4" x14ac:dyDescent="0.25">
      <c r="D28" s="121"/>
    </row>
    <row r="29" spans="4:4" x14ac:dyDescent="0.25">
      <c r="D29" s="121"/>
    </row>
    <row r="30" spans="4:4" x14ac:dyDescent="0.25">
      <c r="D30" s="121"/>
    </row>
    <row r="31" spans="4:4" x14ac:dyDescent="0.25">
      <c r="D31" s="121"/>
    </row>
    <row r="32" spans="4:4" x14ac:dyDescent="0.25">
      <c r="D32" s="121"/>
    </row>
    <row r="33" spans="4:4" x14ac:dyDescent="0.25">
      <c r="D33" s="121"/>
    </row>
    <row r="34" spans="4:4" x14ac:dyDescent="0.25">
      <c r="D34" s="121"/>
    </row>
    <row r="35" spans="4:4" x14ac:dyDescent="0.25">
      <c r="D35" s="121"/>
    </row>
    <row r="36" spans="4:4" x14ac:dyDescent="0.25">
      <c r="D36" s="121"/>
    </row>
    <row r="37" spans="4:4" x14ac:dyDescent="0.25">
      <c r="D37" s="121"/>
    </row>
    <row r="38" spans="4:4" x14ac:dyDescent="0.25">
      <c r="D38" s="121"/>
    </row>
    <row r="39" spans="4:4" x14ac:dyDescent="0.25">
      <c r="D39" s="121"/>
    </row>
    <row r="40" spans="4:4" x14ac:dyDescent="0.25">
      <c r="D40" s="121"/>
    </row>
    <row r="41" spans="4:4" x14ac:dyDescent="0.25">
      <c r="D41" s="121"/>
    </row>
    <row r="42" spans="4:4" x14ac:dyDescent="0.25">
      <c r="D42" s="121"/>
    </row>
    <row r="43" spans="4:4" x14ac:dyDescent="0.25">
      <c r="D43" s="121"/>
    </row>
    <row r="44" spans="4:4" x14ac:dyDescent="0.25">
      <c r="D44" s="121"/>
    </row>
    <row r="45" spans="4:4" x14ac:dyDescent="0.25">
      <c r="D45" s="121"/>
    </row>
    <row r="46" spans="4:4" x14ac:dyDescent="0.25">
      <c r="D46" s="121"/>
    </row>
    <row r="47" spans="4:4" x14ac:dyDescent="0.25">
      <c r="D47" s="121"/>
    </row>
    <row r="48" spans="4:4" x14ac:dyDescent="0.25">
      <c r="D48" s="121"/>
    </row>
    <row r="49" spans="4:4" x14ac:dyDescent="0.25">
      <c r="D49" s="121"/>
    </row>
    <row r="50" spans="4:4" x14ac:dyDescent="0.25">
      <c r="D50" s="121"/>
    </row>
    <row r="51" spans="4:4" x14ac:dyDescent="0.25">
      <c r="D51" s="121"/>
    </row>
    <row r="52" spans="4:4" x14ac:dyDescent="0.25">
      <c r="D52" s="121"/>
    </row>
    <row r="53" spans="4:4" x14ac:dyDescent="0.25">
      <c r="D53" s="121"/>
    </row>
    <row r="54" spans="4:4" x14ac:dyDescent="0.25">
      <c r="D54" s="121"/>
    </row>
    <row r="55" spans="4:4" x14ac:dyDescent="0.25">
      <c r="D55" s="121"/>
    </row>
    <row r="56" spans="4:4" x14ac:dyDescent="0.25">
      <c r="D56" s="121"/>
    </row>
    <row r="57" spans="4:4" x14ac:dyDescent="0.25">
      <c r="D57" s="121"/>
    </row>
    <row r="58" spans="4:4" x14ac:dyDescent="0.25">
      <c r="D58" s="121"/>
    </row>
    <row r="59" spans="4:4" x14ac:dyDescent="0.25">
      <c r="D59" s="121"/>
    </row>
    <row r="60" spans="4:4" x14ac:dyDescent="0.25">
      <c r="D60" s="121"/>
    </row>
    <row r="61" spans="4:4" x14ac:dyDescent="0.25">
      <c r="D61" s="121"/>
    </row>
    <row r="62" spans="4:4" x14ac:dyDescent="0.25">
      <c r="D62" s="121"/>
    </row>
    <row r="63" spans="4:4" x14ac:dyDescent="0.25">
      <c r="D63" s="121"/>
    </row>
    <row r="64" spans="4:4" x14ac:dyDescent="0.25">
      <c r="D64" s="121"/>
    </row>
    <row r="65" spans="4:4" x14ac:dyDescent="0.25">
      <c r="D65" s="121"/>
    </row>
    <row r="66" spans="4:4" x14ac:dyDescent="0.25">
      <c r="D66" s="121"/>
    </row>
    <row r="67" spans="4:4" x14ac:dyDescent="0.25">
      <c r="D67" s="121"/>
    </row>
    <row r="68" spans="4:4" x14ac:dyDescent="0.25">
      <c r="D68" s="121"/>
    </row>
    <row r="69" spans="4:4" x14ac:dyDescent="0.25">
      <c r="D69" s="121"/>
    </row>
    <row r="70" spans="4:4" x14ac:dyDescent="0.25">
      <c r="D70" s="121"/>
    </row>
    <row r="71" spans="4:4" x14ac:dyDescent="0.25">
      <c r="D71" s="121"/>
    </row>
    <row r="72" spans="4:4" x14ac:dyDescent="0.25">
      <c r="D72" s="121"/>
    </row>
    <row r="73" spans="4:4" x14ac:dyDescent="0.25">
      <c r="D73" s="121"/>
    </row>
    <row r="74" spans="4:4" x14ac:dyDescent="0.25">
      <c r="D74" s="121"/>
    </row>
    <row r="75" spans="4:4" x14ac:dyDescent="0.25">
      <c r="D75" s="121"/>
    </row>
    <row r="76" spans="4:4" x14ac:dyDescent="0.25">
      <c r="D76" s="121"/>
    </row>
    <row r="77" spans="4:4" x14ac:dyDescent="0.25">
      <c r="D77" s="121"/>
    </row>
    <row r="78" spans="4:4" x14ac:dyDescent="0.25">
      <c r="D78" s="121"/>
    </row>
    <row r="79" spans="4:4" x14ac:dyDescent="0.25">
      <c r="D79" s="121"/>
    </row>
    <row r="80" spans="4:4" x14ac:dyDescent="0.25">
      <c r="D80" s="121"/>
    </row>
    <row r="81" spans="4:4" x14ac:dyDescent="0.25">
      <c r="D81" s="121"/>
    </row>
    <row r="82" spans="4:4" x14ac:dyDescent="0.25">
      <c r="D82" s="121"/>
    </row>
    <row r="83" spans="4:4" x14ac:dyDescent="0.25">
      <c r="D83" s="121"/>
    </row>
    <row r="84" spans="4:4" x14ac:dyDescent="0.25">
      <c r="D84" s="121"/>
    </row>
    <row r="85" spans="4:4" x14ac:dyDescent="0.25">
      <c r="D85" s="121"/>
    </row>
    <row r="86" spans="4:4" x14ac:dyDescent="0.25">
      <c r="D86" s="121"/>
    </row>
    <row r="87" spans="4:4" x14ac:dyDescent="0.25">
      <c r="D87" s="121"/>
    </row>
    <row r="88" spans="4:4" x14ac:dyDescent="0.25">
      <c r="D88" s="121"/>
    </row>
    <row r="89" spans="4:4" x14ac:dyDescent="0.25">
      <c r="D89" s="121"/>
    </row>
    <row r="90" spans="4:4" x14ac:dyDescent="0.25">
      <c r="D90" s="121"/>
    </row>
    <row r="91" spans="4:4" x14ac:dyDescent="0.25">
      <c r="D91" s="121"/>
    </row>
    <row r="92" spans="4:4" x14ac:dyDescent="0.25">
      <c r="D92" s="121"/>
    </row>
    <row r="93" spans="4:4" x14ac:dyDescent="0.25">
      <c r="D93" s="121"/>
    </row>
    <row r="94" spans="4:4" x14ac:dyDescent="0.25">
      <c r="D94" s="121"/>
    </row>
    <row r="95" spans="4:4" x14ac:dyDescent="0.25">
      <c r="D95" s="121"/>
    </row>
    <row r="96" spans="4:4" x14ac:dyDescent="0.25">
      <c r="D96" s="121"/>
    </row>
    <row r="97" spans="4:4" x14ac:dyDescent="0.25">
      <c r="D97" s="121"/>
    </row>
    <row r="98" spans="4:4" x14ac:dyDescent="0.25">
      <c r="D98" s="121"/>
    </row>
    <row r="99" spans="4:4" x14ac:dyDescent="0.25">
      <c r="D99" s="121"/>
    </row>
    <row r="100" spans="4:4" x14ac:dyDescent="0.25">
      <c r="D100" s="121"/>
    </row>
    <row r="101" spans="4:4" x14ac:dyDescent="0.25">
      <c r="D101" s="121"/>
    </row>
    <row r="102" spans="4:4" x14ac:dyDescent="0.25">
      <c r="D102" s="121"/>
    </row>
    <row r="103" spans="4:4" x14ac:dyDescent="0.25">
      <c r="D103" s="121"/>
    </row>
    <row r="104" spans="4:4" x14ac:dyDescent="0.25">
      <c r="D104" s="121"/>
    </row>
    <row r="105" spans="4:4" x14ac:dyDescent="0.25">
      <c r="D105" s="121"/>
    </row>
    <row r="106" spans="4:4" x14ac:dyDescent="0.25">
      <c r="D106" s="121"/>
    </row>
    <row r="107" spans="4:4" x14ac:dyDescent="0.25">
      <c r="D107" s="121"/>
    </row>
    <row r="108" spans="4:4" x14ac:dyDescent="0.25">
      <c r="D108" s="121"/>
    </row>
    <row r="109" spans="4:4" x14ac:dyDescent="0.25">
      <c r="D109" s="121"/>
    </row>
    <row r="110" spans="4:4" x14ac:dyDescent="0.25">
      <c r="D110" s="121"/>
    </row>
    <row r="111" spans="4:4" x14ac:dyDescent="0.25">
      <c r="D111" s="121"/>
    </row>
    <row r="112" spans="4:4" x14ac:dyDescent="0.25">
      <c r="D112" s="121"/>
    </row>
    <row r="113" spans="4:4" x14ac:dyDescent="0.25">
      <c r="D113" s="121"/>
    </row>
    <row r="114" spans="4:4" x14ac:dyDescent="0.25">
      <c r="D114" s="121"/>
    </row>
    <row r="115" spans="4:4" x14ac:dyDescent="0.25">
      <c r="D115" s="121"/>
    </row>
    <row r="116" spans="4:4" x14ac:dyDescent="0.25">
      <c r="D116" s="121"/>
    </row>
    <row r="117" spans="4:4" x14ac:dyDescent="0.25">
      <c r="D117" s="121"/>
    </row>
    <row r="118" spans="4:4" x14ac:dyDescent="0.25">
      <c r="D118" s="121"/>
    </row>
    <row r="119" spans="4:4" x14ac:dyDescent="0.25">
      <c r="D119" s="121"/>
    </row>
    <row r="120" spans="4:4" x14ac:dyDescent="0.25">
      <c r="D120" s="121"/>
    </row>
    <row r="121" spans="4:4" x14ac:dyDescent="0.25">
      <c r="D121" s="121"/>
    </row>
    <row r="122" spans="4:4" x14ac:dyDescent="0.25">
      <c r="D122" s="121"/>
    </row>
    <row r="123" spans="4:4" x14ac:dyDescent="0.25">
      <c r="D123" s="121"/>
    </row>
    <row r="124" spans="4:4" x14ac:dyDescent="0.25">
      <c r="D124" s="121"/>
    </row>
    <row r="125" spans="4:4" x14ac:dyDescent="0.25">
      <c r="D125" s="121"/>
    </row>
    <row r="126" spans="4:4" x14ac:dyDescent="0.25">
      <c r="D126" s="121"/>
    </row>
    <row r="127" spans="4:4" x14ac:dyDescent="0.25">
      <c r="D127" s="121"/>
    </row>
    <row r="128" spans="4:4" x14ac:dyDescent="0.25">
      <c r="D128" s="121"/>
    </row>
    <row r="129" spans="4:4" x14ac:dyDescent="0.25">
      <c r="D129" s="121"/>
    </row>
    <row r="130" spans="4:4" x14ac:dyDescent="0.25">
      <c r="D130" s="121"/>
    </row>
    <row r="131" spans="4:4" x14ac:dyDescent="0.25">
      <c r="D131" s="121"/>
    </row>
    <row r="132" spans="4:4" x14ac:dyDescent="0.25">
      <c r="D132" s="121"/>
    </row>
    <row r="133" spans="4:4" x14ac:dyDescent="0.25">
      <c r="D133" s="121"/>
    </row>
    <row r="134" spans="4:4" x14ac:dyDescent="0.25">
      <c r="D134" s="121"/>
    </row>
    <row r="135" spans="4:4" x14ac:dyDescent="0.25">
      <c r="D135" s="121"/>
    </row>
    <row r="136" spans="4:4" x14ac:dyDescent="0.25">
      <c r="D136" s="121"/>
    </row>
    <row r="137" spans="4:4" x14ac:dyDescent="0.25">
      <c r="D137" s="121"/>
    </row>
    <row r="138" spans="4:4" x14ac:dyDescent="0.25">
      <c r="D138" s="121"/>
    </row>
    <row r="139" spans="4:4" x14ac:dyDescent="0.25">
      <c r="D139" s="121"/>
    </row>
    <row r="140" spans="4:4" x14ac:dyDescent="0.25">
      <c r="D140" s="121"/>
    </row>
    <row r="141" spans="4:4" x14ac:dyDescent="0.25">
      <c r="D141" s="121"/>
    </row>
    <row r="142" spans="4:4" x14ac:dyDescent="0.25">
      <c r="D142" s="121"/>
    </row>
    <row r="143" spans="4:4" x14ac:dyDescent="0.25">
      <c r="D143" s="121"/>
    </row>
    <row r="144" spans="4:4" x14ac:dyDescent="0.25">
      <c r="D144" s="121"/>
    </row>
    <row r="145" spans="4:4" x14ac:dyDescent="0.25">
      <c r="D145" s="121"/>
    </row>
    <row r="146" spans="4:4" x14ac:dyDescent="0.25">
      <c r="D146" s="121"/>
    </row>
    <row r="147" spans="4:4" x14ac:dyDescent="0.25">
      <c r="D147" s="121"/>
    </row>
    <row r="148" spans="4:4" x14ac:dyDescent="0.25">
      <c r="D148" s="121"/>
    </row>
    <row r="149" spans="4:4" x14ac:dyDescent="0.25">
      <c r="D149" s="121"/>
    </row>
    <row r="150" spans="4:4" x14ac:dyDescent="0.25">
      <c r="D150" s="121"/>
    </row>
    <row r="151" spans="4:4" x14ac:dyDescent="0.25">
      <c r="D151" s="121"/>
    </row>
    <row r="152" spans="4:4" x14ac:dyDescent="0.25">
      <c r="D152" s="121"/>
    </row>
    <row r="153" spans="4:4" x14ac:dyDescent="0.25">
      <c r="D153" s="121"/>
    </row>
    <row r="154" spans="4:4" x14ac:dyDescent="0.25">
      <c r="D154" s="121"/>
    </row>
    <row r="155" spans="4:4" x14ac:dyDescent="0.25">
      <c r="D155" s="121"/>
    </row>
    <row r="156" spans="4:4" x14ac:dyDescent="0.25">
      <c r="D156" s="121"/>
    </row>
    <row r="157" spans="4:4" x14ac:dyDescent="0.25">
      <c r="D157" s="121"/>
    </row>
    <row r="158" spans="4:4" x14ac:dyDescent="0.25">
      <c r="D158" s="121"/>
    </row>
    <row r="159" spans="4:4" x14ac:dyDescent="0.25">
      <c r="D159" s="121"/>
    </row>
    <row r="160" spans="4:4" x14ac:dyDescent="0.25">
      <c r="D160" s="121"/>
    </row>
    <row r="161" spans="4:4" x14ac:dyDescent="0.25">
      <c r="D161" s="121"/>
    </row>
    <row r="162" spans="4:4" x14ac:dyDescent="0.25">
      <c r="D162" s="121"/>
    </row>
    <row r="163" spans="4:4" x14ac:dyDescent="0.25">
      <c r="D163" s="121"/>
    </row>
    <row r="164" spans="4:4" x14ac:dyDescent="0.25">
      <c r="D164" s="121"/>
    </row>
    <row r="165" spans="4:4" x14ac:dyDescent="0.25">
      <c r="D165" s="121"/>
    </row>
    <row r="166" spans="4:4" x14ac:dyDescent="0.25">
      <c r="D166" s="121"/>
    </row>
    <row r="167" spans="4:4" x14ac:dyDescent="0.25">
      <c r="D167" s="121"/>
    </row>
    <row r="168" spans="4:4" x14ac:dyDescent="0.25">
      <c r="D168" s="121"/>
    </row>
    <row r="169" spans="4:4" x14ac:dyDescent="0.25">
      <c r="D169" s="121"/>
    </row>
    <row r="170" spans="4:4" x14ac:dyDescent="0.25">
      <c r="D170" s="121"/>
    </row>
    <row r="171" spans="4:4" x14ac:dyDescent="0.25">
      <c r="D171" s="121"/>
    </row>
    <row r="172" spans="4:4" x14ac:dyDescent="0.25">
      <c r="D172" s="121"/>
    </row>
    <row r="173" spans="4:4" x14ac:dyDescent="0.25">
      <c r="D173" s="121"/>
    </row>
    <row r="174" spans="4:4" x14ac:dyDescent="0.25">
      <c r="D174" s="121"/>
    </row>
    <row r="175" spans="4:4" x14ac:dyDescent="0.25">
      <c r="D175" s="121"/>
    </row>
    <row r="176" spans="4:4" x14ac:dyDescent="0.25">
      <c r="D176" s="121"/>
    </row>
    <row r="177" spans="4:4" x14ac:dyDescent="0.25">
      <c r="D177" s="121"/>
    </row>
    <row r="178" spans="4:4" x14ac:dyDescent="0.25">
      <c r="D178" s="121"/>
    </row>
    <row r="179" spans="4:4" x14ac:dyDescent="0.25">
      <c r="D179" s="121"/>
    </row>
    <row r="180" spans="4:4" x14ac:dyDescent="0.25">
      <c r="D180" s="121"/>
    </row>
  </sheetData>
  <sheetProtection password="8999" sheet="1" formatCells="0" formatColumns="0" formatRows="0" deleteRows="0"/>
  <conditionalFormatting sqref="B13:B65536">
    <cfRule type="expression" dxfId="11" priority="8">
      <formula>AND(MOD(ROW(), 2) = 0,E13&lt;&gt;"")</formula>
    </cfRule>
  </conditionalFormatting>
  <conditionalFormatting sqref="C13:C65536">
    <cfRule type="expression" dxfId="10" priority="7">
      <formula>AND(MOD(ROW(), 2) = 0,E13&lt;&gt;"")</formula>
    </cfRule>
  </conditionalFormatting>
  <conditionalFormatting sqref="D13:D65536">
    <cfRule type="expression" dxfId="9" priority="6">
      <formula>AND(MOD(ROW(), 2) = 0,E13&lt;&gt;"")</formula>
    </cfRule>
  </conditionalFormatting>
  <conditionalFormatting sqref="E13:E65536">
    <cfRule type="expression" dxfId="8" priority="5">
      <formula>AND(MOD(ROW(), 2) = 0,E13&lt;&gt;"")</formula>
    </cfRule>
  </conditionalFormatting>
  <dataValidations count="1">
    <dataValidation type="date" allowBlank="1" showInputMessage="1" showErrorMessage="1" promptTitle="Informar (DD/MM/YYYY)" prompt="Informar (DD/MM/YYYY)" sqref="D13:D65536" xr:uid="{F76120AA-C237-4697-BD0B-6EF50C710F30}">
      <formula1>1</formula1>
      <formula2>47848</formula2>
    </dataValidation>
  </dataValidations>
  <pageMargins left="0.51181102362204722" right="0.51181102362204722" top="0.78740157480314965" bottom="0.78740157480314965" header="0.31496062992125984" footer="0.31496062992125984"/>
  <pageSetup paperSize="9" scale="64" orientation="portrait" r:id="rId1"/>
  <headerFooter>
    <oddFooter>&amp;C&amp;P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972C2-C611-4B45-9EEF-0506E671013C}">
  <sheetPr codeName="Planilha9"/>
  <dimension ref="A1:F180"/>
  <sheetViews>
    <sheetView showGridLines="0" zoomScaleNormal="100" workbookViewId="0">
      <selection activeCell="O23" sqref="O23"/>
    </sheetView>
  </sheetViews>
  <sheetFormatPr defaultRowHeight="15" x14ac:dyDescent="0.25"/>
  <cols>
    <col min="1" max="1" width="3.85546875" style="118" customWidth="1"/>
    <col min="2" max="2" width="29.42578125" style="119" customWidth="1"/>
    <col min="3" max="3" width="58.140625" style="120" customWidth="1"/>
    <col min="4" max="4" width="21" style="119" customWidth="1"/>
    <col min="5" max="5" width="26.42578125" style="122" customWidth="1"/>
    <col min="6" max="6" width="2.7109375" style="119" hidden="1" customWidth="1"/>
    <col min="7" max="16384" width="9.140625" style="119"/>
  </cols>
  <sheetData>
    <row r="1" spans="1:6" customFormat="1" x14ac:dyDescent="0.25">
      <c r="A1" s="114"/>
      <c r="B1" s="114" t="s">
        <v>62</v>
      </c>
      <c r="C1" s="114" t="s">
        <v>63</v>
      </c>
      <c r="D1" s="114" t="s">
        <v>64</v>
      </c>
      <c r="E1" s="114" t="s">
        <v>65</v>
      </c>
    </row>
    <row r="2" spans="1:6" customFormat="1" ht="23.25" x14ac:dyDescent="0.35">
      <c r="A2" s="114">
        <v>1</v>
      </c>
      <c r="B2" s="83" t="s">
        <v>60</v>
      </c>
      <c r="C2" s="83"/>
      <c r="D2" s="83"/>
      <c r="E2" s="83"/>
    </row>
    <row r="3" spans="1:6" customFormat="1" ht="18.75" x14ac:dyDescent="0.3">
      <c r="A3" s="114">
        <v>2</v>
      </c>
      <c r="B3" s="82" t="str">
        <f>Conciliação!B4</f>
        <v xml:space="preserve">UG:  - </v>
      </c>
      <c r="C3" s="81"/>
      <c r="D3" s="81"/>
      <c r="E3" s="81"/>
    </row>
    <row r="4" spans="1:6" customFormat="1" ht="15.75" thickBot="1" x14ac:dyDescent="0.3">
      <c r="A4" s="114"/>
      <c r="B4" s="89"/>
      <c r="C4" s="89"/>
      <c r="D4" s="89"/>
      <c r="E4" s="89"/>
    </row>
    <row r="5" spans="1:6" customFormat="1" ht="22.5" thickTop="1" thickBot="1" x14ac:dyDescent="0.4">
      <c r="A5" s="114">
        <v>3</v>
      </c>
      <c r="B5" s="87" t="s">
        <v>51</v>
      </c>
      <c r="C5" s="87"/>
      <c r="D5" s="87"/>
      <c r="E5" s="87"/>
    </row>
    <row r="6" spans="1:6" customFormat="1" ht="15.75" thickTop="1" x14ac:dyDescent="0.25">
      <c r="A6" s="114">
        <v>4</v>
      </c>
      <c r="B6" t="s">
        <v>10</v>
      </c>
      <c r="C6">
        <f>Dados!C6</f>
        <v>0</v>
      </c>
      <c r="E6" s="124" t="str">
        <f>_xlfn.XLOOKUP(E7,Conciliação!D49:D60,Conciliação!C49:C60,,0)</f>
        <v>01</v>
      </c>
    </row>
    <row r="7" spans="1:6" customFormat="1" x14ac:dyDescent="0.25">
      <c r="A7" s="114">
        <v>5</v>
      </c>
      <c r="B7" t="s">
        <v>11</v>
      </c>
      <c r="C7">
        <f>Conciliação!C8</f>
        <v>0</v>
      </c>
      <c r="D7" t="s">
        <v>14</v>
      </c>
      <c r="E7" s="91" t="str">
        <f>Conciliação!J8</f>
        <v>JANEIRO</v>
      </c>
    </row>
    <row r="8" spans="1:6" customFormat="1" x14ac:dyDescent="0.25">
      <c r="A8" s="114">
        <v>6</v>
      </c>
      <c r="B8" s="84" t="s">
        <v>12</v>
      </c>
      <c r="C8" s="90">
        <f>Conciliação!C9</f>
        <v>0</v>
      </c>
      <c r="D8" s="84" t="s">
        <v>15</v>
      </c>
      <c r="E8" s="92">
        <f>Conciliação!J9</f>
        <v>0</v>
      </c>
    </row>
    <row r="9" spans="1:6" customFormat="1" ht="15.75" thickBot="1" x14ac:dyDescent="0.3">
      <c r="A9" s="114"/>
      <c r="B9" s="86"/>
      <c r="C9" s="86"/>
      <c r="D9" s="86"/>
      <c r="E9" s="86"/>
    </row>
    <row r="10" spans="1:6" customFormat="1" ht="19.5" thickTop="1" x14ac:dyDescent="0.3">
      <c r="A10" s="114">
        <v>7</v>
      </c>
      <c r="B10" s="85" t="s">
        <v>71</v>
      </c>
      <c r="C10" s="85"/>
      <c r="D10" s="85"/>
      <c r="E10" s="85"/>
    </row>
    <row r="11" spans="1:6" customFormat="1" ht="15.75" thickBot="1" x14ac:dyDescent="0.3">
      <c r="A11" s="114">
        <v>8</v>
      </c>
      <c r="C11" s="94"/>
      <c r="D11" s="95" t="s">
        <v>58</v>
      </c>
      <c r="E11" s="96">
        <f>SUBTOTAL(9,E13:E65536)</f>
        <v>0</v>
      </c>
    </row>
    <row r="12" spans="1:6" customFormat="1" ht="16.5" thickTop="1" thickBot="1" x14ac:dyDescent="0.3">
      <c r="A12" s="114"/>
      <c r="B12" s="88" t="s">
        <v>43</v>
      </c>
      <c r="C12" s="88" t="s">
        <v>44</v>
      </c>
      <c r="D12" s="93" t="s">
        <v>45</v>
      </c>
      <c r="E12" s="93" t="s">
        <v>46</v>
      </c>
      <c r="F12" s="113" t="s">
        <v>67</v>
      </c>
    </row>
    <row r="13" spans="1:6" ht="15.75" thickTop="1" x14ac:dyDescent="0.25">
      <c r="D13" s="121"/>
      <c r="F13" s="113" t="str">
        <f>'Anexo IV'!F13</f>
        <v>01</v>
      </c>
    </row>
    <row r="14" spans="1:6" x14ac:dyDescent="0.25">
      <c r="D14" s="121"/>
    </row>
    <row r="15" spans="1:6" x14ac:dyDescent="0.25">
      <c r="D15" s="121"/>
    </row>
    <row r="16" spans="1:6" x14ac:dyDescent="0.25">
      <c r="D16" s="121"/>
    </row>
    <row r="17" spans="4:4" x14ac:dyDescent="0.25">
      <c r="D17" s="121"/>
    </row>
    <row r="18" spans="4:4" x14ac:dyDescent="0.25">
      <c r="D18" s="121"/>
    </row>
    <row r="19" spans="4:4" x14ac:dyDescent="0.25">
      <c r="D19" s="121"/>
    </row>
    <row r="20" spans="4:4" x14ac:dyDescent="0.25">
      <c r="D20" s="121"/>
    </row>
    <row r="21" spans="4:4" x14ac:dyDescent="0.25">
      <c r="D21" s="121"/>
    </row>
    <row r="22" spans="4:4" x14ac:dyDescent="0.25">
      <c r="D22" s="121"/>
    </row>
    <row r="23" spans="4:4" x14ac:dyDescent="0.25">
      <c r="D23" s="121"/>
    </row>
    <row r="24" spans="4:4" x14ac:dyDescent="0.25">
      <c r="D24" s="121"/>
    </row>
    <row r="25" spans="4:4" x14ac:dyDescent="0.25">
      <c r="D25" s="121"/>
    </row>
    <row r="26" spans="4:4" x14ac:dyDescent="0.25">
      <c r="D26" s="121"/>
    </row>
    <row r="27" spans="4:4" x14ac:dyDescent="0.25">
      <c r="D27" s="121"/>
    </row>
    <row r="28" spans="4:4" x14ac:dyDescent="0.25">
      <c r="D28" s="121"/>
    </row>
    <row r="29" spans="4:4" x14ac:dyDescent="0.25">
      <c r="D29" s="121"/>
    </row>
    <row r="30" spans="4:4" x14ac:dyDescent="0.25">
      <c r="D30" s="121"/>
    </row>
    <row r="31" spans="4:4" x14ac:dyDescent="0.25">
      <c r="D31" s="121"/>
    </row>
    <row r="32" spans="4:4" x14ac:dyDescent="0.25">
      <c r="D32" s="121"/>
    </row>
    <row r="33" spans="4:4" x14ac:dyDescent="0.25">
      <c r="D33" s="121"/>
    </row>
    <row r="34" spans="4:4" x14ac:dyDescent="0.25">
      <c r="D34" s="121"/>
    </row>
    <row r="35" spans="4:4" x14ac:dyDescent="0.25">
      <c r="D35" s="121"/>
    </row>
    <row r="36" spans="4:4" x14ac:dyDescent="0.25">
      <c r="D36" s="121"/>
    </row>
    <row r="37" spans="4:4" x14ac:dyDescent="0.25">
      <c r="D37" s="121"/>
    </row>
    <row r="38" spans="4:4" x14ac:dyDescent="0.25">
      <c r="D38" s="121"/>
    </row>
    <row r="39" spans="4:4" x14ac:dyDescent="0.25">
      <c r="D39" s="121"/>
    </row>
    <row r="40" spans="4:4" x14ac:dyDescent="0.25">
      <c r="D40" s="121"/>
    </row>
    <row r="41" spans="4:4" x14ac:dyDescent="0.25">
      <c r="D41" s="121"/>
    </row>
    <row r="42" spans="4:4" x14ac:dyDescent="0.25">
      <c r="D42" s="121"/>
    </row>
    <row r="43" spans="4:4" x14ac:dyDescent="0.25">
      <c r="D43" s="121"/>
    </row>
    <row r="44" spans="4:4" x14ac:dyDescent="0.25">
      <c r="D44" s="121"/>
    </row>
    <row r="45" spans="4:4" x14ac:dyDescent="0.25">
      <c r="D45" s="121"/>
    </row>
    <row r="46" spans="4:4" x14ac:dyDescent="0.25">
      <c r="D46" s="121"/>
    </row>
    <row r="47" spans="4:4" x14ac:dyDescent="0.25">
      <c r="D47" s="121"/>
    </row>
    <row r="48" spans="4:4" x14ac:dyDescent="0.25">
      <c r="D48" s="121"/>
    </row>
    <row r="49" spans="4:4" x14ac:dyDescent="0.25">
      <c r="D49" s="121"/>
    </row>
    <row r="50" spans="4:4" x14ac:dyDescent="0.25">
      <c r="D50" s="121"/>
    </row>
    <row r="51" spans="4:4" x14ac:dyDescent="0.25">
      <c r="D51" s="121"/>
    </row>
    <row r="52" spans="4:4" x14ac:dyDescent="0.25">
      <c r="D52" s="121"/>
    </row>
    <row r="53" spans="4:4" x14ac:dyDescent="0.25">
      <c r="D53" s="121"/>
    </row>
    <row r="54" spans="4:4" x14ac:dyDescent="0.25">
      <c r="D54" s="121"/>
    </row>
    <row r="55" spans="4:4" x14ac:dyDescent="0.25">
      <c r="D55" s="121"/>
    </row>
    <row r="56" spans="4:4" x14ac:dyDescent="0.25">
      <c r="D56" s="121"/>
    </row>
    <row r="57" spans="4:4" x14ac:dyDescent="0.25">
      <c r="D57" s="121"/>
    </row>
    <row r="58" spans="4:4" x14ac:dyDescent="0.25">
      <c r="D58" s="121"/>
    </row>
    <row r="59" spans="4:4" x14ac:dyDescent="0.25">
      <c r="D59" s="121"/>
    </row>
    <row r="60" spans="4:4" x14ac:dyDescent="0.25">
      <c r="D60" s="121"/>
    </row>
    <row r="61" spans="4:4" x14ac:dyDescent="0.25">
      <c r="D61" s="121"/>
    </row>
    <row r="62" spans="4:4" x14ac:dyDescent="0.25">
      <c r="D62" s="121"/>
    </row>
    <row r="63" spans="4:4" x14ac:dyDescent="0.25">
      <c r="D63" s="121"/>
    </row>
    <row r="64" spans="4:4" x14ac:dyDescent="0.25">
      <c r="D64" s="121"/>
    </row>
    <row r="65" spans="4:4" x14ac:dyDescent="0.25">
      <c r="D65" s="121"/>
    </row>
    <row r="66" spans="4:4" x14ac:dyDescent="0.25">
      <c r="D66" s="121"/>
    </row>
    <row r="67" spans="4:4" x14ac:dyDescent="0.25">
      <c r="D67" s="121"/>
    </row>
    <row r="68" spans="4:4" x14ac:dyDescent="0.25">
      <c r="D68" s="121"/>
    </row>
    <row r="69" spans="4:4" x14ac:dyDescent="0.25">
      <c r="D69" s="121"/>
    </row>
    <row r="70" spans="4:4" x14ac:dyDescent="0.25">
      <c r="D70" s="121"/>
    </row>
    <row r="71" spans="4:4" x14ac:dyDescent="0.25">
      <c r="D71" s="121"/>
    </row>
    <row r="72" spans="4:4" x14ac:dyDescent="0.25">
      <c r="D72" s="121"/>
    </row>
    <row r="73" spans="4:4" x14ac:dyDescent="0.25">
      <c r="D73" s="121"/>
    </row>
    <row r="74" spans="4:4" x14ac:dyDescent="0.25">
      <c r="D74" s="121"/>
    </row>
    <row r="75" spans="4:4" x14ac:dyDescent="0.25">
      <c r="D75" s="121"/>
    </row>
    <row r="76" spans="4:4" x14ac:dyDescent="0.25">
      <c r="D76" s="121"/>
    </row>
    <row r="77" spans="4:4" x14ac:dyDescent="0.25">
      <c r="D77" s="121"/>
    </row>
    <row r="78" spans="4:4" x14ac:dyDescent="0.25">
      <c r="D78" s="121"/>
    </row>
    <row r="79" spans="4:4" x14ac:dyDescent="0.25">
      <c r="D79" s="121"/>
    </row>
    <row r="80" spans="4:4" x14ac:dyDescent="0.25">
      <c r="D80" s="121"/>
    </row>
    <row r="81" spans="4:4" x14ac:dyDescent="0.25">
      <c r="D81" s="121"/>
    </row>
    <row r="82" spans="4:4" x14ac:dyDescent="0.25">
      <c r="D82" s="121"/>
    </row>
    <row r="83" spans="4:4" x14ac:dyDescent="0.25">
      <c r="D83" s="121"/>
    </row>
    <row r="84" spans="4:4" x14ac:dyDescent="0.25">
      <c r="D84" s="121"/>
    </row>
    <row r="85" spans="4:4" x14ac:dyDescent="0.25">
      <c r="D85" s="121"/>
    </row>
    <row r="86" spans="4:4" x14ac:dyDescent="0.25">
      <c r="D86" s="121"/>
    </row>
    <row r="87" spans="4:4" x14ac:dyDescent="0.25">
      <c r="D87" s="121"/>
    </row>
    <row r="88" spans="4:4" x14ac:dyDescent="0.25">
      <c r="D88" s="121"/>
    </row>
    <row r="89" spans="4:4" x14ac:dyDescent="0.25">
      <c r="D89" s="121"/>
    </row>
    <row r="90" spans="4:4" x14ac:dyDescent="0.25">
      <c r="D90" s="121"/>
    </row>
    <row r="91" spans="4:4" x14ac:dyDescent="0.25">
      <c r="D91" s="121"/>
    </row>
    <row r="92" spans="4:4" x14ac:dyDescent="0.25">
      <c r="D92" s="121"/>
    </row>
    <row r="93" spans="4:4" x14ac:dyDescent="0.25">
      <c r="D93" s="121"/>
    </row>
    <row r="94" spans="4:4" x14ac:dyDescent="0.25">
      <c r="D94" s="121"/>
    </row>
    <row r="95" spans="4:4" x14ac:dyDescent="0.25">
      <c r="D95" s="121"/>
    </row>
    <row r="96" spans="4:4" x14ac:dyDescent="0.25">
      <c r="D96" s="121"/>
    </row>
    <row r="97" spans="4:4" x14ac:dyDescent="0.25">
      <c r="D97" s="121"/>
    </row>
    <row r="98" spans="4:4" x14ac:dyDescent="0.25">
      <c r="D98" s="121"/>
    </row>
    <row r="99" spans="4:4" x14ac:dyDescent="0.25">
      <c r="D99" s="121"/>
    </row>
    <row r="100" spans="4:4" x14ac:dyDescent="0.25">
      <c r="D100" s="121"/>
    </row>
    <row r="101" spans="4:4" x14ac:dyDescent="0.25">
      <c r="D101" s="121"/>
    </row>
    <row r="102" spans="4:4" x14ac:dyDescent="0.25">
      <c r="D102" s="121"/>
    </row>
    <row r="103" spans="4:4" x14ac:dyDescent="0.25">
      <c r="D103" s="121"/>
    </row>
    <row r="104" spans="4:4" x14ac:dyDescent="0.25">
      <c r="D104" s="121"/>
    </row>
    <row r="105" spans="4:4" x14ac:dyDescent="0.25">
      <c r="D105" s="121"/>
    </row>
    <row r="106" spans="4:4" x14ac:dyDescent="0.25">
      <c r="D106" s="121"/>
    </row>
    <row r="107" spans="4:4" x14ac:dyDescent="0.25">
      <c r="D107" s="121"/>
    </row>
    <row r="108" spans="4:4" x14ac:dyDescent="0.25">
      <c r="D108" s="121"/>
    </row>
    <row r="109" spans="4:4" x14ac:dyDescent="0.25">
      <c r="D109" s="121"/>
    </row>
    <row r="110" spans="4:4" x14ac:dyDescent="0.25">
      <c r="D110" s="121"/>
    </row>
    <row r="111" spans="4:4" x14ac:dyDescent="0.25">
      <c r="D111" s="121"/>
    </row>
    <row r="112" spans="4:4" x14ac:dyDescent="0.25">
      <c r="D112" s="121"/>
    </row>
    <row r="113" spans="4:4" x14ac:dyDescent="0.25">
      <c r="D113" s="121"/>
    </row>
    <row r="114" spans="4:4" x14ac:dyDescent="0.25">
      <c r="D114" s="121"/>
    </row>
    <row r="115" spans="4:4" x14ac:dyDescent="0.25">
      <c r="D115" s="121"/>
    </row>
    <row r="116" spans="4:4" x14ac:dyDescent="0.25">
      <c r="D116" s="121"/>
    </row>
    <row r="117" spans="4:4" x14ac:dyDescent="0.25">
      <c r="D117" s="121"/>
    </row>
    <row r="118" spans="4:4" x14ac:dyDescent="0.25">
      <c r="D118" s="121"/>
    </row>
    <row r="119" spans="4:4" x14ac:dyDescent="0.25">
      <c r="D119" s="121"/>
    </row>
    <row r="120" spans="4:4" x14ac:dyDescent="0.25">
      <c r="D120" s="121"/>
    </row>
    <row r="121" spans="4:4" x14ac:dyDescent="0.25">
      <c r="D121" s="121"/>
    </row>
    <row r="122" spans="4:4" x14ac:dyDescent="0.25">
      <c r="D122" s="121"/>
    </row>
    <row r="123" spans="4:4" x14ac:dyDescent="0.25">
      <c r="D123" s="121"/>
    </row>
    <row r="124" spans="4:4" x14ac:dyDescent="0.25">
      <c r="D124" s="121"/>
    </row>
    <row r="125" spans="4:4" x14ac:dyDescent="0.25">
      <c r="D125" s="121"/>
    </row>
    <row r="126" spans="4:4" x14ac:dyDescent="0.25">
      <c r="D126" s="121"/>
    </row>
    <row r="127" spans="4:4" x14ac:dyDescent="0.25">
      <c r="D127" s="121"/>
    </row>
    <row r="128" spans="4:4" x14ac:dyDescent="0.25">
      <c r="D128" s="121"/>
    </row>
    <row r="129" spans="4:4" x14ac:dyDescent="0.25">
      <c r="D129" s="121"/>
    </row>
    <row r="130" spans="4:4" x14ac:dyDescent="0.25">
      <c r="D130" s="121"/>
    </row>
    <row r="131" spans="4:4" x14ac:dyDescent="0.25">
      <c r="D131" s="121"/>
    </row>
    <row r="132" spans="4:4" x14ac:dyDescent="0.25">
      <c r="D132" s="121"/>
    </row>
    <row r="133" spans="4:4" x14ac:dyDescent="0.25">
      <c r="D133" s="121"/>
    </row>
    <row r="134" spans="4:4" x14ac:dyDescent="0.25">
      <c r="D134" s="121"/>
    </row>
    <row r="135" spans="4:4" x14ac:dyDescent="0.25">
      <c r="D135" s="121"/>
    </row>
    <row r="136" spans="4:4" x14ac:dyDescent="0.25">
      <c r="D136" s="121"/>
    </row>
    <row r="137" spans="4:4" x14ac:dyDescent="0.25">
      <c r="D137" s="121"/>
    </row>
    <row r="138" spans="4:4" x14ac:dyDescent="0.25">
      <c r="D138" s="121"/>
    </row>
    <row r="139" spans="4:4" x14ac:dyDescent="0.25">
      <c r="D139" s="121"/>
    </row>
    <row r="140" spans="4:4" x14ac:dyDescent="0.25">
      <c r="D140" s="121"/>
    </row>
    <row r="141" spans="4:4" x14ac:dyDescent="0.25">
      <c r="D141" s="121"/>
    </row>
    <row r="142" spans="4:4" x14ac:dyDescent="0.25">
      <c r="D142" s="121"/>
    </row>
    <row r="143" spans="4:4" x14ac:dyDescent="0.25">
      <c r="D143" s="121"/>
    </row>
    <row r="144" spans="4:4" x14ac:dyDescent="0.25">
      <c r="D144" s="121"/>
    </row>
    <row r="145" spans="4:4" x14ac:dyDescent="0.25">
      <c r="D145" s="121"/>
    </row>
    <row r="146" spans="4:4" x14ac:dyDescent="0.25">
      <c r="D146" s="121"/>
    </row>
    <row r="147" spans="4:4" x14ac:dyDescent="0.25">
      <c r="D147" s="121"/>
    </row>
    <row r="148" spans="4:4" x14ac:dyDescent="0.25">
      <c r="D148" s="121"/>
    </row>
    <row r="149" spans="4:4" x14ac:dyDescent="0.25">
      <c r="D149" s="121"/>
    </row>
    <row r="150" spans="4:4" x14ac:dyDescent="0.25">
      <c r="D150" s="121"/>
    </row>
    <row r="151" spans="4:4" x14ac:dyDescent="0.25">
      <c r="D151" s="121"/>
    </row>
    <row r="152" spans="4:4" x14ac:dyDescent="0.25">
      <c r="D152" s="121"/>
    </row>
    <row r="153" spans="4:4" x14ac:dyDescent="0.25">
      <c r="D153" s="121"/>
    </row>
    <row r="154" spans="4:4" x14ac:dyDescent="0.25">
      <c r="D154" s="121"/>
    </row>
    <row r="155" spans="4:4" x14ac:dyDescent="0.25">
      <c r="D155" s="121"/>
    </row>
    <row r="156" spans="4:4" x14ac:dyDescent="0.25">
      <c r="D156" s="121"/>
    </row>
    <row r="157" spans="4:4" x14ac:dyDescent="0.25">
      <c r="D157" s="121"/>
    </row>
    <row r="158" spans="4:4" x14ac:dyDescent="0.25">
      <c r="D158" s="121"/>
    </row>
    <row r="159" spans="4:4" x14ac:dyDescent="0.25">
      <c r="D159" s="121"/>
    </row>
    <row r="160" spans="4:4" x14ac:dyDescent="0.25">
      <c r="D160" s="121"/>
    </row>
    <row r="161" spans="4:4" x14ac:dyDescent="0.25">
      <c r="D161" s="121"/>
    </row>
    <row r="162" spans="4:4" x14ac:dyDescent="0.25">
      <c r="D162" s="121"/>
    </row>
    <row r="163" spans="4:4" x14ac:dyDescent="0.25">
      <c r="D163" s="121"/>
    </row>
    <row r="164" spans="4:4" x14ac:dyDescent="0.25">
      <c r="D164" s="121"/>
    </row>
    <row r="165" spans="4:4" x14ac:dyDescent="0.25">
      <c r="D165" s="121"/>
    </row>
    <row r="166" spans="4:4" x14ac:dyDescent="0.25">
      <c r="D166" s="121"/>
    </row>
    <row r="167" spans="4:4" x14ac:dyDescent="0.25">
      <c r="D167" s="121"/>
    </row>
    <row r="168" spans="4:4" x14ac:dyDescent="0.25">
      <c r="D168" s="121"/>
    </row>
    <row r="169" spans="4:4" x14ac:dyDescent="0.25">
      <c r="D169" s="121"/>
    </row>
    <row r="170" spans="4:4" x14ac:dyDescent="0.25">
      <c r="D170" s="121"/>
    </row>
    <row r="171" spans="4:4" x14ac:dyDescent="0.25">
      <c r="D171" s="121"/>
    </row>
    <row r="172" spans="4:4" x14ac:dyDescent="0.25">
      <c r="D172" s="121"/>
    </row>
    <row r="173" spans="4:4" x14ac:dyDescent="0.25">
      <c r="D173" s="121"/>
    </row>
    <row r="174" spans="4:4" x14ac:dyDescent="0.25">
      <c r="D174" s="121"/>
    </row>
    <row r="175" spans="4:4" x14ac:dyDescent="0.25">
      <c r="D175" s="121"/>
    </row>
    <row r="176" spans="4:4" x14ac:dyDescent="0.25">
      <c r="D176" s="121"/>
    </row>
    <row r="177" spans="4:4" x14ac:dyDescent="0.25">
      <c r="D177" s="121"/>
    </row>
    <row r="178" spans="4:4" x14ac:dyDescent="0.25">
      <c r="D178" s="121"/>
    </row>
    <row r="179" spans="4:4" x14ac:dyDescent="0.25">
      <c r="D179" s="121"/>
    </row>
    <row r="180" spans="4:4" x14ac:dyDescent="0.25">
      <c r="D180" s="121"/>
    </row>
  </sheetData>
  <sheetProtection password="8999" sheet="1" formatCells="0" formatColumns="0" formatRows="0" deleteRows="0"/>
  <conditionalFormatting sqref="B13:B65536">
    <cfRule type="expression" dxfId="7" priority="4">
      <formula>AND(MOD(ROW(), 2) = 0,E13&lt;&gt;"")</formula>
    </cfRule>
  </conditionalFormatting>
  <conditionalFormatting sqref="C13:C65536">
    <cfRule type="expression" dxfId="6" priority="3">
      <formula>AND(MOD(ROW(), 2) = 0,E13&lt;&gt;"")</formula>
    </cfRule>
  </conditionalFormatting>
  <conditionalFormatting sqref="D13:D65536">
    <cfRule type="expression" dxfId="5" priority="2">
      <formula>AND(MOD(ROW(), 2) = 0,E13&lt;&gt;"")</formula>
    </cfRule>
  </conditionalFormatting>
  <conditionalFormatting sqref="E13:E65536">
    <cfRule type="expression" dxfId="4" priority="1">
      <formula>AND(MOD(ROW(), 2) = 0,E13&lt;&gt;"")</formula>
    </cfRule>
  </conditionalFormatting>
  <dataValidations count="1">
    <dataValidation type="date" allowBlank="1" showInputMessage="1" showErrorMessage="1" promptTitle="Informar (DD/MM/YYYY)" prompt="Informar (DD/MM/YYYY)" sqref="D13:D65536" xr:uid="{3D1CE51D-B9AF-4CB1-B7BA-B46924F64A17}">
      <formula1>1</formula1>
      <formula2>47848</formula2>
    </dataValidation>
  </dataValidations>
  <pageMargins left="0.51181102362204722" right="0.51181102362204722" top="0.78740157480314965" bottom="0.78740157480314965" header="0.31496062992125984" footer="0.31496062992125984"/>
  <pageSetup paperSize="9" scale="64" orientation="portrait" r:id="rId1"/>
  <headerFooter>
    <oddFooter>&amp;C&amp;P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ABA1-5746-46F9-B549-FB6BB425D321}">
  <sheetPr codeName="Planilha10"/>
  <dimension ref="A1:F180"/>
  <sheetViews>
    <sheetView showGridLines="0" topLeftCell="A2" zoomScaleNormal="100" workbookViewId="0">
      <selection activeCell="O13" sqref="O13"/>
    </sheetView>
  </sheetViews>
  <sheetFormatPr defaultRowHeight="15" x14ac:dyDescent="0.25"/>
  <cols>
    <col min="1" max="1" width="3.85546875" style="118" customWidth="1"/>
    <col min="2" max="2" width="29.42578125" style="119" customWidth="1"/>
    <col min="3" max="3" width="58.140625" style="120" customWidth="1"/>
    <col min="4" max="4" width="21" style="119" customWidth="1"/>
    <col min="5" max="5" width="26.42578125" style="122" customWidth="1"/>
    <col min="6" max="6" width="3.85546875" style="119" hidden="1" customWidth="1"/>
    <col min="7" max="7" width="12.42578125" style="119" bestFit="1" customWidth="1"/>
    <col min="8" max="16384" width="9.140625" style="119"/>
  </cols>
  <sheetData>
    <row r="1" spans="1:6" customFormat="1" x14ac:dyDescent="0.25">
      <c r="A1" s="114"/>
      <c r="B1" s="114" t="s">
        <v>62</v>
      </c>
      <c r="C1" s="114" t="s">
        <v>63</v>
      </c>
      <c r="D1" s="114" t="s">
        <v>64</v>
      </c>
      <c r="E1" s="114" t="s">
        <v>65</v>
      </c>
    </row>
    <row r="2" spans="1:6" customFormat="1" ht="23.25" x14ac:dyDescent="0.35">
      <c r="A2" s="114">
        <v>1</v>
      </c>
      <c r="B2" s="83" t="s">
        <v>60</v>
      </c>
      <c r="C2" s="83"/>
      <c r="D2" s="83"/>
      <c r="E2" s="83"/>
    </row>
    <row r="3" spans="1:6" customFormat="1" ht="18.75" x14ac:dyDescent="0.3">
      <c r="A3" s="114">
        <v>2</v>
      </c>
      <c r="B3" s="82" t="str">
        <f>Conciliação!B4</f>
        <v xml:space="preserve">UG:  - </v>
      </c>
      <c r="C3" s="81"/>
      <c r="D3" s="81"/>
      <c r="E3" s="81"/>
    </row>
    <row r="4" spans="1:6" customFormat="1" ht="15.75" thickBot="1" x14ac:dyDescent="0.3">
      <c r="A4" s="114"/>
      <c r="B4" s="89"/>
      <c r="C4" s="89"/>
      <c r="D4" s="89"/>
      <c r="E4" s="89"/>
    </row>
    <row r="5" spans="1:6" customFormat="1" ht="22.5" thickTop="1" thickBot="1" x14ac:dyDescent="0.4">
      <c r="A5" s="114">
        <v>3</v>
      </c>
      <c r="B5" s="87" t="s">
        <v>52</v>
      </c>
      <c r="C5" s="87"/>
      <c r="D5" s="87"/>
      <c r="E5" s="87"/>
    </row>
    <row r="6" spans="1:6" customFormat="1" ht="15.75" thickTop="1" x14ac:dyDescent="0.25">
      <c r="A6" s="114">
        <v>4</v>
      </c>
      <c r="B6" t="s">
        <v>10</v>
      </c>
      <c r="C6">
        <f>Dados!C6</f>
        <v>0</v>
      </c>
      <c r="E6" s="124" t="str">
        <f>_xlfn.XLOOKUP(E7,Conciliação!D49:D60,Conciliação!C49:C60,,0)</f>
        <v>01</v>
      </c>
    </row>
    <row r="7" spans="1:6" customFormat="1" x14ac:dyDescent="0.25">
      <c r="A7" s="114">
        <v>5</v>
      </c>
      <c r="B7" t="s">
        <v>11</v>
      </c>
      <c r="C7">
        <f>Conciliação!C8</f>
        <v>0</v>
      </c>
      <c r="D7" t="s">
        <v>14</v>
      </c>
      <c r="E7" s="91" t="str">
        <f>Conciliação!J8</f>
        <v>JANEIRO</v>
      </c>
    </row>
    <row r="8" spans="1:6" customFormat="1" x14ac:dyDescent="0.25">
      <c r="A8" s="114">
        <v>6</v>
      </c>
      <c r="B8" s="84" t="s">
        <v>12</v>
      </c>
      <c r="C8" s="90">
        <f>Conciliação!C9</f>
        <v>0</v>
      </c>
      <c r="D8" s="84" t="s">
        <v>15</v>
      </c>
      <c r="E8" s="92">
        <f>Conciliação!J9</f>
        <v>0</v>
      </c>
    </row>
    <row r="9" spans="1:6" customFormat="1" ht="15.75" thickBot="1" x14ac:dyDescent="0.3">
      <c r="A9" s="114"/>
      <c r="B9" s="86"/>
      <c r="C9" s="86"/>
      <c r="D9" s="86"/>
      <c r="E9" s="86"/>
    </row>
    <row r="10" spans="1:6" customFormat="1" ht="19.5" thickTop="1" x14ac:dyDescent="0.3">
      <c r="A10" s="114">
        <v>7</v>
      </c>
      <c r="B10" s="85" t="s">
        <v>72</v>
      </c>
      <c r="C10" s="85"/>
      <c r="D10" s="85"/>
      <c r="E10" s="85"/>
    </row>
    <row r="11" spans="1:6" customFormat="1" ht="15.75" thickBot="1" x14ac:dyDescent="0.3">
      <c r="A11" s="114">
        <v>8</v>
      </c>
      <c r="C11" s="94"/>
      <c r="D11" s="95" t="s">
        <v>59</v>
      </c>
      <c r="E11" s="96">
        <f>SUBTOTAL(9,E13:E65536)</f>
        <v>0</v>
      </c>
    </row>
    <row r="12" spans="1:6" customFormat="1" ht="16.5" thickTop="1" thickBot="1" x14ac:dyDescent="0.3">
      <c r="A12" s="114"/>
      <c r="B12" s="88" t="s">
        <v>43</v>
      </c>
      <c r="C12" s="88" t="s">
        <v>44</v>
      </c>
      <c r="D12" s="93" t="s">
        <v>45</v>
      </c>
      <c r="E12" s="93" t="s">
        <v>46</v>
      </c>
      <c r="F12" s="113" t="s">
        <v>67</v>
      </c>
    </row>
    <row r="13" spans="1:6" ht="15.75" thickTop="1" x14ac:dyDescent="0.25">
      <c r="A13" s="123"/>
      <c r="D13" s="121"/>
      <c r="F13" s="113" t="str">
        <f>'Anexo V'!F13</f>
        <v>01</v>
      </c>
    </row>
    <row r="14" spans="1:6" x14ac:dyDescent="0.25">
      <c r="D14" s="121"/>
    </row>
    <row r="15" spans="1:6" x14ac:dyDescent="0.25">
      <c r="D15" s="121"/>
    </row>
    <row r="16" spans="1:6" x14ac:dyDescent="0.25">
      <c r="D16" s="121"/>
    </row>
    <row r="17" spans="4:4" x14ac:dyDescent="0.25">
      <c r="D17" s="121"/>
    </row>
    <row r="18" spans="4:4" x14ac:dyDescent="0.25">
      <c r="D18" s="121"/>
    </row>
    <row r="19" spans="4:4" x14ac:dyDescent="0.25">
      <c r="D19" s="121"/>
    </row>
    <row r="20" spans="4:4" x14ac:dyDescent="0.25">
      <c r="D20" s="121"/>
    </row>
    <row r="21" spans="4:4" x14ac:dyDescent="0.25">
      <c r="D21" s="121"/>
    </row>
    <row r="22" spans="4:4" x14ac:dyDescent="0.25">
      <c r="D22" s="121"/>
    </row>
    <row r="23" spans="4:4" x14ac:dyDescent="0.25">
      <c r="D23" s="121"/>
    </row>
    <row r="24" spans="4:4" x14ac:dyDescent="0.25">
      <c r="D24" s="121"/>
    </row>
    <row r="25" spans="4:4" x14ac:dyDescent="0.25">
      <c r="D25" s="121"/>
    </row>
    <row r="26" spans="4:4" x14ac:dyDescent="0.25">
      <c r="D26" s="121"/>
    </row>
    <row r="27" spans="4:4" x14ac:dyDescent="0.25">
      <c r="D27" s="121"/>
    </row>
    <row r="28" spans="4:4" x14ac:dyDescent="0.25">
      <c r="D28" s="121"/>
    </row>
    <row r="29" spans="4:4" x14ac:dyDescent="0.25">
      <c r="D29" s="121"/>
    </row>
    <row r="30" spans="4:4" x14ac:dyDescent="0.25">
      <c r="D30" s="121"/>
    </row>
    <row r="31" spans="4:4" x14ac:dyDescent="0.25">
      <c r="D31" s="121"/>
    </row>
    <row r="32" spans="4:4" x14ac:dyDescent="0.25">
      <c r="D32" s="121"/>
    </row>
    <row r="33" spans="4:4" x14ac:dyDescent="0.25">
      <c r="D33" s="121"/>
    </row>
    <row r="34" spans="4:4" x14ac:dyDescent="0.25">
      <c r="D34" s="121"/>
    </row>
    <row r="35" spans="4:4" x14ac:dyDescent="0.25">
      <c r="D35" s="121"/>
    </row>
    <row r="36" spans="4:4" x14ac:dyDescent="0.25">
      <c r="D36" s="121"/>
    </row>
    <row r="37" spans="4:4" x14ac:dyDescent="0.25">
      <c r="D37" s="121"/>
    </row>
    <row r="38" spans="4:4" x14ac:dyDescent="0.25">
      <c r="D38" s="121"/>
    </row>
    <row r="39" spans="4:4" x14ac:dyDescent="0.25">
      <c r="D39" s="121"/>
    </row>
    <row r="40" spans="4:4" x14ac:dyDescent="0.25">
      <c r="D40" s="121"/>
    </row>
    <row r="41" spans="4:4" x14ac:dyDescent="0.25">
      <c r="D41" s="121"/>
    </row>
    <row r="42" spans="4:4" x14ac:dyDescent="0.25">
      <c r="D42" s="121"/>
    </row>
    <row r="43" spans="4:4" x14ac:dyDescent="0.25">
      <c r="D43" s="121"/>
    </row>
    <row r="44" spans="4:4" x14ac:dyDescent="0.25">
      <c r="D44" s="121"/>
    </row>
    <row r="45" spans="4:4" x14ac:dyDescent="0.25">
      <c r="D45" s="121"/>
    </row>
    <row r="46" spans="4:4" x14ac:dyDescent="0.25">
      <c r="D46" s="121"/>
    </row>
    <row r="47" spans="4:4" x14ac:dyDescent="0.25">
      <c r="D47" s="121"/>
    </row>
    <row r="48" spans="4:4" x14ac:dyDescent="0.25">
      <c r="D48" s="121"/>
    </row>
    <row r="49" spans="4:4" x14ac:dyDescent="0.25">
      <c r="D49" s="121"/>
    </row>
    <row r="50" spans="4:4" x14ac:dyDescent="0.25">
      <c r="D50" s="121"/>
    </row>
    <row r="51" spans="4:4" x14ac:dyDescent="0.25">
      <c r="D51" s="121"/>
    </row>
    <row r="52" spans="4:4" x14ac:dyDescent="0.25">
      <c r="D52" s="121"/>
    </row>
    <row r="53" spans="4:4" x14ac:dyDescent="0.25">
      <c r="D53" s="121"/>
    </row>
    <row r="54" spans="4:4" x14ac:dyDescent="0.25">
      <c r="D54" s="121"/>
    </row>
    <row r="55" spans="4:4" x14ac:dyDescent="0.25">
      <c r="D55" s="121"/>
    </row>
    <row r="56" spans="4:4" x14ac:dyDescent="0.25">
      <c r="D56" s="121"/>
    </row>
    <row r="57" spans="4:4" x14ac:dyDescent="0.25">
      <c r="D57" s="121"/>
    </row>
    <row r="58" spans="4:4" x14ac:dyDescent="0.25">
      <c r="D58" s="121"/>
    </row>
    <row r="59" spans="4:4" x14ac:dyDescent="0.25">
      <c r="D59" s="121"/>
    </row>
    <row r="60" spans="4:4" x14ac:dyDescent="0.25">
      <c r="D60" s="121"/>
    </row>
    <row r="61" spans="4:4" x14ac:dyDescent="0.25">
      <c r="D61" s="121"/>
    </row>
    <row r="62" spans="4:4" x14ac:dyDescent="0.25">
      <c r="D62" s="121"/>
    </row>
    <row r="63" spans="4:4" x14ac:dyDescent="0.25">
      <c r="D63" s="121"/>
    </row>
    <row r="64" spans="4:4" x14ac:dyDescent="0.25">
      <c r="D64" s="121"/>
    </row>
    <row r="65" spans="4:4" x14ac:dyDescent="0.25">
      <c r="D65" s="121"/>
    </row>
    <row r="66" spans="4:4" x14ac:dyDescent="0.25">
      <c r="D66" s="121"/>
    </row>
    <row r="67" spans="4:4" x14ac:dyDescent="0.25">
      <c r="D67" s="121"/>
    </row>
    <row r="68" spans="4:4" x14ac:dyDescent="0.25">
      <c r="D68" s="121"/>
    </row>
    <row r="69" spans="4:4" x14ac:dyDescent="0.25">
      <c r="D69" s="121"/>
    </row>
    <row r="70" spans="4:4" x14ac:dyDescent="0.25">
      <c r="D70" s="121"/>
    </row>
    <row r="71" spans="4:4" x14ac:dyDescent="0.25">
      <c r="D71" s="121"/>
    </row>
    <row r="72" spans="4:4" x14ac:dyDescent="0.25">
      <c r="D72" s="121"/>
    </row>
    <row r="73" spans="4:4" x14ac:dyDescent="0.25">
      <c r="D73" s="121"/>
    </row>
    <row r="74" spans="4:4" x14ac:dyDescent="0.25">
      <c r="D74" s="121"/>
    </row>
    <row r="75" spans="4:4" x14ac:dyDescent="0.25">
      <c r="D75" s="121"/>
    </row>
    <row r="76" spans="4:4" x14ac:dyDescent="0.25">
      <c r="D76" s="121"/>
    </row>
    <row r="77" spans="4:4" x14ac:dyDescent="0.25">
      <c r="D77" s="121"/>
    </row>
    <row r="78" spans="4:4" x14ac:dyDescent="0.25">
      <c r="D78" s="121"/>
    </row>
    <row r="79" spans="4:4" x14ac:dyDescent="0.25">
      <c r="D79" s="121"/>
    </row>
    <row r="80" spans="4:4" x14ac:dyDescent="0.25">
      <c r="D80" s="121"/>
    </row>
    <row r="81" spans="4:4" x14ac:dyDescent="0.25">
      <c r="D81" s="121"/>
    </row>
    <row r="82" spans="4:4" x14ac:dyDescent="0.25">
      <c r="D82" s="121"/>
    </row>
    <row r="83" spans="4:4" x14ac:dyDescent="0.25">
      <c r="D83" s="121"/>
    </row>
    <row r="84" spans="4:4" x14ac:dyDescent="0.25">
      <c r="D84" s="121"/>
    </row>
    <row r="85" spans="4:4" x14ac:dyDescent="0.25">
      <c r="D85" s="121"/>
    </row>
    <row r="86" spans="4:4" x14ac:dyDescent="0.25">
      <c r="D86" s="121"/>
    </row>
    <row r="87" spans="4:4" x14ac:dyDescent="0.25">
      <c r="D87" s="121"/>
    </row>
    <row r="88" spans="4:4" x14ac:dyDescent="0.25">
      <c r="D88" s="121"/>
    </row>
    <row r="89" spans="4:4" x14ac:dyDescent="0.25">
      <c r="D89" s="121"/>
    </row>
    <row r="90" spans="4:4" x14ac:dyDescent="0.25">
      <c r="D90" s="121"/>
    </row>
    <row r="91" spans="4:4" x14ac:dyDescent="0.25">
      <c r="D91" s="121"/>
    </row>
    <row r="92" spans="4:4" x14ac:dyDescent="0.25">
      <c r="D92" s="121"/>
    </row>
    <row r="93" spans="4:4" x14ac:dyDescent="0.25">
      <c r="D93" s="121"/>
    </row>
    <row r="94" spans="4:4" x14ac:dyDescent="0.25">
      <c r="D94" s="121"/>
    </row>
    <row r="95" spans="4:4" x14ac:dyDescent="0.25">
      <c r="D95" s="121"/>
    </row>
    <row r="96" spans="4:4" x14ac:dyDescent="0.25">
      <c r="D96" s="121"/>
    </row>
    <row r="97" spans="4:4" x14ac:dyDescent="0.25">
      <c r="D97" s="121"/>
    </row>
    <row r="98" spans="4:4" x14ac:dyDescent="0.25">
      <c r="D98" s="121"/>
    </row>
    <row r="99" spans="4:4" x14ac:dyDescent="0.25">
      <c r="D99" s="121"/>
    </row>
    <row r="100" spans="4:4" x14ac:dyDescent="0.25">
      <c r="D100" s="121"/>
    </row>
    <row r="101" spans="4:4" x14ac:dyDescent="0.25">
      <c r="D101" s="121"/>
    </row>
    <row r="102" spans="4:4" x14ac:dyDescent="0.25">
      <c r="D102" s="121"/>
    </row>
    <row r="103" spans="4:4" x14ac:dyDescent="0.25">
      <c r="D103" s="121"/>
    </row>
    <row r="104" spans="4:4" x14ac:dyDescent="0.25">
      <c r="D104" s="121"/>
    </row>
    <row r="105" spans="4:4" x14ac:dyDescent="0.25">
      <c r="D105" s="121"/>
    </row>
    <row r="106" spans="4:4" x14ac:dyDescent="0.25">
      <c r="D106" s="121"/>
    </row>
    <row r="107" spans="4:4" x14ac:dyDescent="0.25">
      <c r="D107" s="121"/>
    </row>
    <row r="108" spans="4:4" x14ac:dyDescent="0.25">
      <c r="D108" s="121"/>
    </row>
    <row r="109" spans="4:4" x14ac:dyDescent="0.25">
      <c r="D109" s="121"/>
    </row>
    <row r="110" spans="4:4" x14ac:dyDescent="0.25">
      <c r="D110" s="121"/>
    </row>
    <row r="111" spans="4:4" x14ac:dyDescent="0.25">
      <c r="D111" s="121"/>
    </row>
    <row r="112" spans="4:4" x14ac:dyDescent="0.25">
      <c r="D112" s="121"/>
    </row>
    <row r="113" spans="4:4" x14ac:dyDescent="0.25">
      <c r="D113" s="121"/>
    </row>
    <row r="114" spans="4:4" x14ac:dyDescent="0.25">
      <c r="D114" s="121"/>
    </row>
    <row r="115" spans="4:4" x14ac:dyDescent="0.25">
      <c r="D115" s="121"/>
    </row>
    <row r="116" spans="4:4" x14ac:dyDescent="0.25">
      <c r="D116" s="121"/>
    </row>
    <row r="117" spans="4:4" x14ac:dyDescent="0.25">
      <c r="D117" s="121"/>
    </row>
    <row r="118" spans="4:4" x14ac:dyDescent="0.25">
      <c r="D118" s="121"/>
    </row>
    <row r="119" spans="4:4" x14ac:dyDescent="0.25">
      <c r="D119" s="121"/>
    </row>
    <row r="120" spans="4:4" x14ac:dyDescent="0.25">
      <c r="D120" s="121"/>
    </row>
    <row r="121" spans="4:4" x14ac:dyDescent="0.25">
      <c r="D121" s="121"/>
    </row>
    <row r="122" spans="4:4" x14ac:dyDescent="0.25">
      <c r="D122" s="121"/>
    </row>
    <row r="123" spans="4:4" x14ac:dyDescent="0.25">
      <c r="D123" s="121"/>
    </row>
    <row r="124" spans="4:4" x14ac:dyDescent="0.25">
      <c r="D124" s="121"/>
    </row>
    <row r="125" spans="4:4" x14ac:dyDescent="0.25">
      <c r="D125" s="121"/>
    </row>
    <row r="126" spans="4:4" x14ac:dyDescent="0.25">
      <c r="D126" s="121"/>
    </row>
    <row r="127" spans="4:4" x14ac:dyDescent="0.25">
      <c r="D127" s="121"/>
    </row>
    <row r="128" spans="4:4" x14ac:dyDescent="0.25">
      <c r="D128" s="121"/>
    </row>
    <row r="129" spans="4:4" x14ac:dyDescent="0.25">
      <c r="D129" s="121"/>
    </row>
    <row r="130" spans="4:4" x14ac:dyDescent="0.25">
      <c r="D130" s="121"/>
    </row>
    <row r="131" spans="4:4" x14ac:dyDescent="0.25">
      <c r="D131" s="121"/>
    </row>
    <row r="132" spans="4:4" x14ac:dyDescent="0.25">
      <c r="D132" s="121"/>
    </row>
    <row r="133" spans="4:4" x14ac:dyDescent="0.25">
      <c r="D133" s="121"/>
    </row>
    <row r="134" spans="4:4" x14ac:dyDescent="0.25">
      <c r="D134" s="121"/>
    </row>
    <row r="135" spans="4:4" x14ac:dyDescent="0.25">
      <c r="D135" s="121"/>
    </row>
    <row r="136" spans="4:4" x14ac:dyDescent="0.25">
      <c r="D136" s="121"/>
    </row>
    <row r="137" spans="4:4" x14ac:dyDescent="0.25">
      <c r="D137" s="121"/>
    </row>
    <row r="138" spans="4:4" x14ac:dyDescent="0.25">
      <c r="D138" s="121"/>
    </row>
    <row r="139" spans="4:4" x14ac:dyDescent="0.25">
      <c r="D139" s="121"/>
    </row>
    <row r="140" spans="4:4" x14ac:dyDescent="0.25">
      <c r="D140" s="121"/>
    </row>
    <row r="141" spans="4:4" x14ac:dyDescent="0.25">
      <c r="D141" s="121"/>
    </row>
    <row r="142" spans="4:4" x14ac:dyDescent="0.25">
      <c r="D142" s="121"/>
    </row>
    <row r="143" spans="4:4" x14ac:dyDescent="0.25">
      <c r="D143" s="121"/>
    </row>
    <row r="144" spans="4:4" x14ac:dyDescent="0.25">
      <c r="D144" s="121"/>
    </row>
    <row r="145" spans="4:4" x14ac:dyDescent="0.25">
      <c r="D145" s="121"/>
    </row>
    <row r="146" spans="4:4" x14ac:dyDescent="0.25">
      <c r="D146" s="121"/>
    </row>
    <row r="147" spans="4:4" x14ac:dyDescent="0.25">
      <c r="D147" s="121"/>
    </row>
    <row r="148" spans="4:4" x14ac:dyDescent="0.25">
      <c r="D148" s="121"/>
    </row>
    <row r="149" spans="4:4" x14ac:dyDescent="0.25">
      <c r="D149" s="121"/>
    </row>
    <row r="150" spans="4:4" x14ac:dyDescent="0.25">
      <c r="D150" s="121"/>
    </row>
    <row r="151" spans="4:4" x14ac:dyDescent="0.25">
      <c r="D151" s="121"/>
    </row>
    <row r="152" spans="4:4" x14ac:dyDescent="0.25">
      <c r="D152" s="121"/>
    </row>
    <row r="153" spans="4:4" x14ac:dyDescent="0.25">
      <c r="D153" s="121"/>
    </row>
    <row r="154" spans="4:4" x14ac:dyDescent="0.25">
      <c r="D154" s="121"/>
    </row>
    <row r="155" spans="4:4" x14ac:dyDescent="0.25">
      <c r="D155" s="121"/>
    </row>
    <row r="156" spans="4:4" x14ac:dyDescent="0.25">
      <c r="D156" s="121"/>
    </row>
    <row r="157" spans="4:4" x14ac:dyDescent="0.25">
      <c r="D157" s="121"/>
    </row>
    <row r="158" spans="4:4" x14ac:dyDescent="0.25">
      <c r="D158" s="121"/>
    </row>
    <row r="159" spans="4:4" x14ac:dyDescent="0.25">
      <c r="D159" s="121"/>
    </row>
    <row r="160" spans="4:4" x14ac:dyDescent="0.25">
      <c r="D160" s="121"/>
    </row>
    <row r="161" spans="4:4" x14ac:dyDescent="0.25">
      <c r="D161" s="121"/>
    </row>
    <row r="162" spans="4:4" x14ac:dyDescent="0.25">
      <c r="D162" s="121"/>
    </row>
    <row r="163" spans="4:4" x14ac:dyDescent="0.25">
      <c r="D163" s="121"/>
    </row>
    <row r="164" spans="4:4" x14ac:dyDescent="0.25">
      <c r="D164" s="121"/>
    </row>
    <row r="165" spans="4:4" x14ac:dyDescent="0.25">
      <c r="D165" s="121"/>
    </row>
    <row r="166" spans="4:4" x14ac:dyDescent="0.25">
      <c r="D166" s="121"/>
    </row>
    <row r="167" spans="4:4" x14ac:dyDescent="0.25">
      <c r="D167" s="121"/>
    </row>
    <row r="168" spans="4:4" x14ac:dyDescent="0.25">
      <c r="D168" s="121"/>
    </row>
    <row r="169" spans="4:4" x14ac:dyDescent="0.25">
      <c r="D169" s="121"/>
    </row>
    <row r="170" spans="4:4" x14ac:dyDescent="0.25">
      <c r="D170" s="121"/>
    </row>
    <row r="171" spans="4:4" x14ac:dyDescent="0.25">
      <c r="D171" s="121"/>
    </row>
    <row r="172" spans="4:4" x14ac:dyDescent="0.25">
      <c r="D172" s="121"/>
    </row>
    <row r="173" spans="4:4" x14ac:dyDescent="0.25">
      <c r="D173" s="121"/>
    </row>
    <row r="174" spans="4:4" x14ac:dyDescent="0.25">
      <c r="D174" s="121"/>
    </row>
    <row r="175" spans="4:4" x14ac:dyDescent="0.25">
      <c r="D175" s="121"/>
    </row>
    <row r="176" spans="4:4" x14ac:dyDescent="0.25">
      <c r="D176" s="121"/>
    </row>
    <row r="177" spans="4:4" x14ac:dyDescent="0.25">
      <c r="D177" s="121"/>
    </row>
    <row r="178" spans="4:4" x14ac:dyDescent="0.25">
      <c r="D178" s="121"/>
    </row>
    <row r="179" spans="4:4" x14ac:dyDescent="0.25">
      <c r="D179" s="121"/>
    </row>
    <row r="180" spans="4:4" x14ac:dyDescent="0.25">
      <c r="D180" s="121"/>
    </row>
  </sheetData>
  <sheetProtection password="8999" sheet="1" formatCells="0" formatColumns="0" formatRows="0" deleteRows="0"/>
  <conditionalFormatting sqref="B13:B65536">
    <cfRule type="expression" dxfId="3" priority="4">
      <formula>AND(MOD(ROW(), 2) = 0,E13&lt;&gt;"")</formula>
    </cfRule>
  </conditionalFormatting>
  <conditionalFormatting sqref="C13:C65536">
    <cfRule type="expression" dxfId="2" priority="3">
      <formula>AND(MOD(ROW(), 2) = 0,E13&lt;&gt;"")</formula>
    </cfRule>
  </conditionalFormatting>
  <conditionalFormatting sqref="D13:D65536">
    <cfRule type="expression" dxfId="1" priority="2">
      <formula>AND(MOD(ROW(), 2) = 0,E13&lt;&gt;"")</formula>
    </cfRule>
  </conditionalFormatting>
  <conditionalFormatting sqref="E13:E65536">
    <cfRule type="expression" dxfId="0" priority="1">
      <formula>AND(MOD(ROW(), 2) = 0,E13&lt;&gt;"")</formula>
    </cfRule>
  </conditionalFormatting>
  <dataValidations count="1">
    <dataValidation type="date" allowBlank="1" showInputMessage="1" showErrorMessage="1" promptTitle="Informar (DD/MM/YYYY)" prompt="Informar (DD/MM/YYYY)" sqref="D13:D65536" xr:uid="{10AC85A4-822C-454F-BC29-969B5E1C36AC}">
      <formula1>1</formula1>
      <formula2>47848</formula2>
    </dataValidation>
  </dataValidations>
  <pageMargins left="0.51181102362204722" right="0.51181102362204722" top="0.78740157480314965" bottom="0.78740157480314965" header="0.31496062992125984" footer="0.31496062992125984"/>
  <pageSetup paperSize="9" scale="64" orientation="portrait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6</vt:i4>
      </vt:variant>
    </vt:vector>
  </HeadingPairs>
  <TitlesOfParts>
    <vt:vector size="14" baseType="lpstr">
      <vt:lpstr>Dados</vt:lpstr>
      <vt:lpstr>Conciliação</vt:lpstr>
      <vt:lpstr>Anexo I</vt:lpstr>
      <vt:lpstr>Anexo II</vt:lpstr>
      <vt:lpstr>Anexo III</vt:lpstr>
      <vt:lpstr>Anexo IV</vt:lpstr>
      <vt:lpstr>Anexo V</vt:lpstr>
      <vt:lpstr>Anexo VI</vt:lpstr>
      <vt:lpstr>'Anexo I'!Titulos_de_impressao</vt:lpstr>
      <vt:lpstr>'Anexo II'!Titulos_de_impressao</vt:lpstr>
      <vt:lpstr>'Anexo III'!Titulos_de_impressao</vt:lpstr>
      <vt:lpstr>'Anexo IV'!Titulos_de_impressao</vt:lpstr>
      <vt:lpstr>'Anexo V'!Titulos_de_impressao</vt:lpstr>
      <vt:lpstr>'Anexo VI'!Titulos_de_impressao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Carla Claro Campos Saldanha</cp:lastModifiedBy>
  <cp:lastPrinted>2023-06-23T17:02:04Z</cp:lastPrinted>
  <dcterms:created xsi:type="dcterms:W3CDTF">2023-06-16T17:00:23Z</dcterms:created>
  <dcterms:modified xsi:type="dcterms:W3CDTF">2025-10-15T17:11:58Z</dcterms:modified>
</cp:coreProperties>
</file>